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9040" windowHeight="15840" activeTab="0"/>
  </bookViews>
  <sheets>
    <sheet name="Accesorios BT" sheetId="1" r:id="rId1"/>
  </sheets>
  <externalReferences>
    <externalReference r:id="rId4"/>
  </externalReferences>
  <definedNames>
    <definedName name="_xlnm._FilterDatabase" localSheetId="0" hidden="1">'Accesorios BT'!$A$17:$P$281</definedName>
    <definedName name="AAA">'[1]采购单价'!$A$1:$E$104</definedName>
    <definedName name="_xlnm.Print_Area" localSheetId="0">'Accesorios BT'!$G$1:$P$281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<sst xmlns="http://schemas.openxmlformats.org/spreadsheetml/2006/main" count="1783" uniqueCount="636">
  <si>
    <t>P. LISTA ANCLO</t>
  </si>
  <si>
    <t>LEON</t>
  </si>
  <si>
    <t>AGUASCALIENTES</t>
  </si>
  <si>
    <t>CANCUN</t>
  </si>
  <si>
    <t>CANTIDAD TOTAL</t>
  </si>
  <si>
    <t xml:space="preserve">CODIGO </t>
  </si>
  <si>
    <t xml:space="preserve">DESCRIPCIÓN </t>
  </si>
  <si>
    <t>UNIDAD DE MEDIDA</t>
  </si>
  <si>
    <t>CLASIFICACION SAT</t>
  </si>
  <si>
    <t>GRUPO DE ARTICULOS</t>
  </si>
  <si>
    <t>FAMILIA</t>
  </si>
  <si>
    <t>COPLE PARED DELGADA</t>
  </si>
  <si>
    <t>BT-COPLEPD13</t>
  </si>
  <si>
    <t>COPLE PARED DELGADA 13MM 1/2" TIPO AMERICANO</t>
  </si>
  <si>
    <t>H87</t>
  </si>
  <si>
    <t>ACCESORIOS ELÉCTRICOS</t>
  </si>
  <si>
    <t>BAJA TENSION</t>
  </si>
  <si>
    <t>COPLE GALV.</t>
  </si>
  <si>
    <t>BT-COPLEPD19</t>
  </si>
  <si>
    <t>COPLE PARED DELGADA 19MM 3/4" TIPO AMERICANO</t>
  </si>
  <si>
    <t>BT-COPLEPD25</t>
  </si>
  <si>
    <t>COPLE PARED DELGADA 25MM 1" TIPO AMERICANO</t>
  </si>
  <si>
    <t>BT-COPLEPD32</t>
  </si>
  <si>
    <t>COPLE PARED DELGADA 32MM 1 1/4"</t>
  </si>
  <si>
    <t>BT-COPLEPD38</t>
  </si>
  <si>
    <t>COPLE PARED DELGADA 38MM 1 1/2"</t>
  </si>
  <si>
    <t>BT-COPLEPD51</t>
  </si>
  <si>
    <t>COPLE PARED DELGADA 51MM  2"</t>
  </si>
  <si>
    <t>CONECTOR PARED DELGADA</t>
  </si>
  <si>
    <t>BT-CONECTPD13</t>
  </si>
  <si>
    <t>CONECTOR PARED DELGADA 13MM 1/2" TIPO AMERICANO</t>
  </si>
  <si>
    <t>CONECTOR GALV.</t>
  </si>
  <si>
    <t>BT-CONECTPD19</t>
  </si>
  <si>
    <t>CONECTOR PARED DELGADA 19MM 3/4" TIPO AMERICANO</t>
  </si>
  <si>
    <t>BT-CONECTPD25</t>
  </si>
  <si>
    <t>CONECTOR PARED DELGADA 25MM 1" TIPO AMERICANO</t>
  </si>
  <si>
    <t>CONECTOR PARED DELGADA 32MM 1 1/4"</t>
  </si>
  <si>
    <t>CONECTOR PARED DELGADA 38MM 1 1/2"</t>
  </si>
  <si>
    <t>CONECTOR PARED DELGADA 51MM 2"</t>
  </si>
  <si>
    <t>MONITOR</t>
  </si>
  <si>
    <t>BT-MONITOR13</t>
  </si>
  <si>
    <t>MONITOR 13MM 1/2"</t>
  </si>
  <si>
    <t>BT-MONITOR19</t>
  </si>
  <si>
    <t>MONITOR 19MM 3/4"</t>
  </si>
  <si>
    <t>BT-MONITOR25</t>
  </si>
  <si>
    <t>MONITOR 25MM 1"</t>
  </si>
  <si>
    <t>BT-MONITOR32</t>
  </si>
  <si>
    <t>MONITOR 32MM 1 1/4"</t>
  </si>
  <si>
    <t>BT-MONITOR38</t>
  </si>
  <si>
    <t>MONITOR 38MM 1 1/2"</t>
  </si>
  <si>
    <t>BT-MONITOR51</t>
  </si>
  <si>
    <t>MONITOR 51MM 2"</t>
  </si>
  <si>
    <t>BT-MONITOR63</t>
  </si>
  <si>
    <t>MONITOR 63MM 2 1/2"</t>
  </si>
  <si>
    <t>BT-MONITOR76</t>
  </si>
  <si>
    <t>MONITOR 76MM 3"</t>
  </si>
  <si>
    <t>BT-MONITOR102</t>
  </si>
  <si>
    <t>MONITOR 102MM 4"</t>
  </si>
  <si>
    <t>CONTRA</t>
  </si>
  <si>
    <t>BT-CONTRA13</t>
  </si>
  <si>
    <t>CONTRA 13MM 1/2"</t>
  </si>
  <si>
    <t>BT-CONTRA19</t>
  </si>
  <si>
    <t>CONTRA 19MM 3/4"</t>
  </si>
  <si>
    <t>BT-CONTRA25</t>
  </si>
  <si>
    <t>CONTRA 25MM 1"</t>
  </si>
  <si>
    <t>BT-CONTRA32</t>
  </si>
  <si>
    <t>CONTRA 32MM 1 1/4"</t>
  </si>
  <si>
    <t>BT-CONTRA38</t>
  </si>
  <si>
    <t>CONTRA 38MM 1 1/2"</t>
  </si>
  <si>
    <t>BT-CONTRA51</t>
  </si>
  <si>
    <t>CONTRA 51MM 2"</t>
  </si>
  <si>
    <t>BT-CONTRA63</t>
  </si>
  <si>
    <t>CONTRA 63MM 2 1/2"</t>
  </si>
  <si>
    <t>BT-CONTRA76</t>
  </si>
  <si>
    <t>CONTRA 76MM 3"</t>
  </si>
  <si>
    <t>BT-CONTRA102</t>
  </si>
  <si>
    <t>CONTRA 102MM 4"</t>
  </si>
  <si>
    <t>UNICANAL LISO</t>
  </si>
  <si>
    <t>BT-UNI4X2-16-L</t>
  </si>
  <si>
    <t>UNICANAL LISO CAL.16 4X2</t>
  </si>
  <si>
    <t>UNICANAL</t>
  </si>
  <si>
    <t>BT-UNI4X4-16-L</t>
  </si>
  <si>
    <t>UNICANAL LISO CAL.16 4X4</t>
  </si>
  <si>
    <t>UNICANAL RANURADO</t>
  </si>
  <si>
    <t>BT-UNI4X2-16-R</t>
  </si>
  <si>
    <t>UNICANAL RANURADO CAL.16 4X2</t>
  </si>
  <si>
    <t>BT-UNI4X4-16-R</t>
  </si>
  <si>
    <t>UNICANAL RANURADO CAL.16 4X4</t>
  </si>
  <si>
    <t>ABRAZADERA UNICANAL</t>
  </si>
  <si>
    <t>BT-AUNI13-PD</t>
  </si>
  <si>
    <t>ABRAZADERA UNICANAL 13MM 1/2" P. DELGADA</t>
  </si>
  <si>
    <t>BT-AUNI19-PD</t>
  </si>
  <si>
    <t>ABRAZADERA UNICANAL 19MM 3/4" P. DELGADA</t>
  </si>
  <si>
    <t>BT-AUNI25-PD</t>
  </si>
  <si>
    <t>ABRAZADERA UNICANAL 25MM 1" P. DELGADA</t>
  </si>
  <si>
    <t>BT-AUNI32-PD</t>
  </si>
  <si>
    <t>ABRAZADERA UNICANAL 32MM 1 1/4" P. DELGADA</t>
  </si>
  <si>
    <t>BT-AUNI38-PD</t>
  </si>
  <si>
    <t>ABRAZADERA UNICANAL 38MM 1 1/2" P. DELGADA</t>
  </si>
  <si>
    <t>BT-AUNI51-PD</t>
  </si>
  <si>
    <t>ABRAZADERA UNICANAL 51MM 2" P. DELGADA</t>
  </si>
  <si>
    <t>BT-AUNI63-PD</t>
  </si>
  <si>
    <t>ABRAZADERA UNICANAL 63MM 2 1/2" P. DELGADA</t>
  </si>
  <si>
    <t>BT-AUNI76-PD</t>
  </si>
  <si>
    <t>ABRAZADERA UNICANAL 76MM 3" P. DELGADA</t>
  </si>
  <si>
    <t>BT-AUNI102-PD</t>
  </si>
  <si>
    <t>ABRAZADERA UNICANAL 102MM 4" P. DELGADA</t>
  </si>
  <si>
    <t>VARILLA ROSCADA</t>
  </si>
  <si>
    <t>BT-VARILLAROS3/8</t>
  </si>
  <si>
    <t>VARILLA ROSCADA 3/8</t>
  </si>
  <si>
    <t>ABRAZADERA OMEGA</t>
  </si>
  <si>
    <t>BT-AOMEGA13</t>
  </si>
  <si>
    <t>ABRAZADERA OMEGA P. GRUESA 13MM 1/2"</t>
  </si>
  <si>
    <t>BT-AOMEGA19</t>
  </si>
  <si>
    <t>ABRAZADERA OMEGA P. GRUESA 19MM 3/4"</t>
  </si>
  <si>
    <t>BT-AOMEGA25</t>
  </si>
  <si>
    <t>ABRAZADERA OMEGA P. GRUESA 25MM 1"</t>
  </si>
  <si>
    <t>BT-AOMEGA32</t>
  </si>
  <si>
    <t>ABRAZADERA OMEGA P. GRUESA 32MM 1 1/4"</t>
  </si>
  <si>
    <t>BT-AOMEGA38</t>
  </si>
  <si>
    <t>ABRAZADERA OMEGA P. GRUESA 38MM 1 1/2"</t>
  </si>
  <si>
    <t>BT-AOMEGA51</t>
  </si>
  <si>
    <t>ABRAZADERA OMEGA P. GRUESA 51MM 2"</t>
  </si>
  <si>
    <t>ABRAZADERA UÑA P. GRUESA</t>
  </si>
  <si>
    <t>BT-UNAPG13</t>
  </si>
  <si>
    <t>ABRAZADERA UÑA P.GRUESA 13MM 1/2"</t>
  </si>
  <si>
    <t>ABRAZADERA UÑA</t>
  </si>
  <si>
    <t>BT-UNAPG19</t>
  </si>
  <si>
    <t>ABRAZADERA UÑA P. GRUESA 19MM 3/4"</t>
  </si>
  <si>
    <t>BT-UNAPG25</t>
  </si>
  <si>
    <t>ABRAZADERA UÑA P. GRUESA 25MM 1"</t>
  </si>
  <si>
    <t>BT-UNAPG32</t>
  </si>
  <si>
    <t>ABRAZADERA UÑA P. GRUESA 32MM 1 1/4"</t>
  </si>
  <si>
    <t>BT-UNAPG38</t>
  </si>
  <si>
    <t>ABRAZADERA UÑA P. GRUESA 38MM 1 1/2"</t>
  </si>
  <si>
    <t>BT-UNAPG51</t>
  </si>
  <si>
    <t>ABRAZADERA UÑA P. GRUESA 51MM 2"</t>
  </si>
  <si>
    <t>ABRAZADERA TIPO PERA</t>
  </si>
  <si>
    <t>BT-APERA13-R</t>
  </si>
  <si>
    <t>ABRAZADERA COLGANTE TIPO PERA 13MM 1/2" RIGIDA</t>
  </si>
  <si>
    <t>ABRAZADERA PERA</t>
  </si>
  <si>
    <t>BT-APERA19-R</t>
  </si>
  <si>
    <t>ABRAZADERA COLGANTE TIPO PERA 19MM 3/4" RIGIDA</t>
  </si>
  <si>
    <t>BT-APERA25-R</t>
  </si>
  <si>
    <t>ABRAZADERA COLGANTE TIPO PERA 25MM 1" RIGIDA</t>
  </si>
  <si>
    <t>BT-APERA32-R</t>
  </si>
  <si>
    <t>ABRAZADERA COLGANTE TIPO PERA 32MM 1 1/4" RIGIDA</t>
  </si>
  <si>
    <t>BT-APERA38-R</t>
  </si>
  <si>
    <t>ABRAZADERA COLGANTE TIPO PERA 38MM 1 1/2" RIGIDA</t>
  </si>
  <si>
    <t>BT-APERA51-R</t>
  </si>
  <si>
    <t>ABRAZADERA COLGANTE TIPO PERA 51MM 2" RIGIDA</t>
  </si>
  <si>
    <t>TUBO ZAPA</t>
  </si>
  <si>
    <t>BT-TZAPA13</t>
  </si>
  <si>
    <t>TUBO ZAPA 13MM 1/2" ROLLO 50MT</t>
  </si>
  <si>
    <t>BT-TZAPA19</t>
  </si>
  <si>
    <t>TUBO ZAPA 19MM 3/4" ROLLO 50MT</t>
  </si>
  <si>
    <t>BT-TZAPA25</t>
  </si>
  <si>
    <t>TUBO ZAPA 25MM 1" ROLLO 30MT</t>
  </si>
  <si>
    <t>BT-TZAPA32</t>
  </si>
  <si>
    <t>TUBO ZAPA 32MM 1 1/4" ROLLO 30MT</t>
  </si>
  <si>
    <t>BT-TZAPA38</t>
  </si>
  <si>
    <t>TUBO ZAPA 38MM 1 1/2" ROLLO 30MT</t>
  </si>
  <si>
    <t>BT-TZAPA51</t>
  </si>
  <si>
    <t>TUBO ZAPA 51MM 2" ROLLO 30MT</t>
  </si>
  <si>
    <t>TUBO LICUATITE</t>
  </si>
  <si>
    <t>BT-TLIQ13</t>
  </si>
  <si>
    <t>TUBO LICUATITE 13MM 1/2" ROLLO 50MT</t>
  </si>
  <si>
    <t>BT-TLIQ19</t>
  </si>
  <si>
    <t>TUBO LICUATITE 19MM 3/4" ROLLO 50MT</t>
  </si>
  <si>
    <t>BT-TLIQ25</t>
  </si>
  <si>
    <t>TUBO LICUATITE 25MM 1" ROLLO 30MT</t>
  </si>
  <si>
    <t>BT-TLIQ32</t>
  </si>
  <si>
    <t>TUBO LICUATITE 32MM 1 1/4" ROLLO 30MT</t>
  </si>
  <si>
    <t>BT-TLIQ38</t>
  </si>
  <si>
    <t>TUBO LICUATITE 38MM 1 1/2" ROLLO 30MT</t>
  </si>
  <si>
    <t>BT-TLIQ51</t>
  </si>
  <si>
    <t>TUBO LICUATITE 51MM 2" 30MT ROLLO 30MT</t>
  </si>
  <si>
    <t>CONECTOR CURVO P/ZAPA</t>
  </si>
  <si>
    <t>BT-CCURVZAPA13</t>
  </si>
  <si>
    <t>CONECTOR CURVO P/ZAPA 13MM 1/2"</t>
  </si>
  <si>
    <t>CONECTOR ZAPA</t>
  </si>
  <si>
    <t>BT-CCURVZAPA19</t>
  </si>
  <si>
    <t>CONECTOR CURVO P/ZAPA 19MM 3/4"</t>
  </si>
  <si>
    <t>CONECTOR RECTO P/ZAPA</t>
  </si>
  <si>
    <t>BT-CRECZAPA13</t>
  </si>
  <si>
    <t>CONECTOR RECTO P/ZAPA 13MM 1/2"</t>
  </si>
  <si>
    <t>BT-CRECZAPA19</t>
  </si>
  <si>
    <t>CONECTOR RECTO P/ZAPA 19MM 3/4"</t>
  </si>
  <si>
    <t>BT-CRECZAPA25</t>
  </si>
  <si>
    <t>CONECTOR RECTO P/ZAPA 25MM 1"</t>
  </si>
  <si>
    <t>BT-CRECZAPA32</t>
  </si>
  <si>
    <t>CONECTOR RECTO P/ZAPA 32MM 1 1/4"</t>
  </si>
  <si>
    <t>BT-CRECZAPA38</t>
  </si>
  <si>
    <t>CONECTOR RECTO P/ZAPA 38MM 1 1/2"</t>
  </si>
  <si>
    <t>BT-CRECZAPA51</t>
  </si>
  <si>
    <t>CONECTOR RECTO P/ZAPA 51MM 2"</t>
  </si>
  <si>
    <t>CONECTOR CURVO PARA LICUATITE</t>
  </si>
  <si>
    <t>BT-CCURLICUA13</t>
  </si>
  <si>
    <t>CONECTOR CURVO LICUATITE 13MM 1/2"</t>
  </si>
  <si>
    <t>CONECTOR LICUATITE</t>
  </si>
  <si>
    <t>BT-CCURLICUA19</t>
  </si>
  <si>
    <t>CONECTOR CURVO LICUATITE 19MM 3/4"</t>
  </si>
  <si>
    <t>BT-CCURLICUA25</t>
  </si>
  <si>
    <t>CONECTOR CURVO LICUATITE 25MM 1"</t>
  </si>
  <si>
    <t>BT-CCURLICUA32</t>
  </si>
  <si>
    <t>CONECTOR CURVO LICUATITE 32MM 1 1/4"</t>
  </si>
  <si>
    <t>BT-CCURLICUA38</t>
  </si>
  <si>
    <t>CONECTOR CURVO LICUATITE 38MM 1 1/2"</t>
  </si>
  <si>
    <t>BT-CCURLICUA51</t>
  </si>
  <si>
    <t>CONECTOR CURVO LICUATITE 51MM 2"</t>
  </si>
  <si>
    <t>BT-CRECLICUA13</t>
  </si>
  <si>
    <t>CONECTOR RECTO LICUATITE 13MM 1/2"</t>
  </si>
  <si>
    <t>BT-CRECLICUA19</t>
  </si>
  <si>
    <t>CONECTOR RECTO LICUATITE 19MM 3/4"</t>
  </si>
  <si>
    <t>BT-CRECLICUA25</t>
  </si>
  <si>
    <t>CONECTOR RECTO LICUATITE 25MM 1"</t>
  </si>
  <si>
    <t>BT-CRECLICUA32</t>
  </si>
  <si>
    <t>CONECTOR RECTO LICUATITE 32MM 1 1/4"</t>
  </si>
  <si>
    <t>BT-CRECLICUA38</t>
  </si>
  <si>
    <t>CONECTOR RECTO LICUATITE 38MM 1 1/2"</t>
  </si>
  <si>
    <t>BT-CRECLICUA51</t>
  </si>
  <si>
    <t>CONECTOR RECTO LICUATITE 51MM 2"</t>
  </si>
  <si>
    <t>CONDULET SERIE 3 TIPO C</t>
  </si>
  <si>
    <t>BT-CONDULETS3C13</t>
  </si>
  <si>
    <t>CONDULET SERIE 3 TIPO C 13MM 1/2"</t>
  </si>
  <si>
    <t>CONDULET</t>
  </si>
  <si>
    <t>BT-CONDULETS3C19</t>
  </si>
  <si>
    <t>CONDULET SERIE 3 TIPO C 19MM 3/4"</t>
  </si>
  <si>
    <t>BT-CONDULETS3C25</t>
  </si>
  <si>
    <t>CONDULET SERIE 3 TIPO C 25MM 1"</t>
  </si>
  <si>
    <t>BT-CONDULETS3C32</t>
  </si>
  <si>
    <t>CONDULET SERIE 3 TIPO C 32MM 1 1/4"</t>
  </si>
  <si>
    <t>BT-CONDULETS3C38</t>
  </si>
  <si>
    <t>CONDULET SERIE 3 TIPO C 38MM 1 1/2"</t>
  </si>
  <si>
    <t>BT-CONDULETS3C51</t>
  </si>
  <si>
    <t>CONDULET SERIE 3 TIPO C 51MM 2"</t>
  </si>
  <si>
    <t>CONDULET SERIE 3 TIPO LB</t>
  </si>
  <si>
    <t>BT-CONDULETS3LB13</t>
  </si>
  <si>
    <t>CONDULET SERIE 3 TIPO LB 13MM 1/2"</t>
  </si>
  <si>
    <t>BT-CONDULETS3LB19</t>
  </si>
  <si>
    <t>CONDULET SERIE 3 TIPO LB 19MM 3/4"</t>
  </si>
  <si>
    <t>BT-CONDULETS3LB25</t>
  </si>
  <si>
    <t>CONDULET SERIE 3 TIPO LB 25MM</t>
  </si>
  <si>
    <t>BT-CONDULETS3LB32</t>
  </si>
  <si>
    <t>CONDULET SERIE 3 TIPO LB 32MM</t>
  </si>
  <si>
    <t>BT-CONDULETS3LB38</t>
  </si>
  <si>
    <t>CONDULET SERIE 3 TIPO LB 38MM</t>
  </si>
  <si>
    <t>BT-CONDULETS3LB51</t>
  </si>
  <si>
    <t>CONDULET SERIE 3 TIPO LB 51MM</t>
  </si>
  <si>
    <t>CONDULET SERIE 3 TIPO LL</t>
  </si>
  <si>
    <t>BT-CONDULETS3LL13</t>
  </si>
  <si>
    <t>CONDULET SERIE 3 TIPO LL 13MM</t>
  </si>
  <si>
    <t>BT-CONDULETS3LL19</t>
  </si>
  <si>
    <t>CONDULET SERIE 3 TIPO LL 19MM</t>
  </si>
  <si>
    <t>BT-CONDULETS3LL25</t>
  </si>
  <si>
    <t>CONDULET SERIE 3 TIPO LL 25MM</t>
  </si>
  <si>
    <t>BT-CONDULETS3LL32</t>
  </si>
  <si>
    <t>CONDULET SERIE 3 TIPO LL 32MM</t>
  </si>
  <si>
    <t>BT-CONDULETS3LL38</t>
  </si>
  <si>
    <t>CONDULET SERIE 3 TIPO LL 38MM</t>
  </si>
  <si>
    <t>BT-CONDULETS3LL51</t>
  </si>
  <si>
    <t>CONDULET SERIE 3 TIPO LL 51MM</t>
  </si>
  <si>
    <t>CONDULET SERIE 3 TIPO LR</t>
  </si>
  <si>
    <t>BT-CONDULETS3LR13</t>
  </si>
  <si>
    <t>CONDULET SERIE 3 TIPO LR 13MM</t>
  </si>
  <si>
    <t>BT-CONDULETS3LR19</t>
  </si>
  <si>
    <t>CONDULET SERIE 3 TIPO LR 19MM</t>
  </si>
  <si>
    <t>BT-CONDULETS3LR25</t>
  </si>
  <si>
    <t>CONDULET SERIE 3 TIPO LR 25MM</t>
  </si>
  <si>
    <t>BT-CONDULETS3LR32</t>
  </si>
  <si>
    <t>CONDULET SERIE 3 TIPO LR 32MM</t>
  </si>
  <si>
    <t>BT-CONDULETS3LR38</t>
  </si>
  <si>
    <t>CONDULET SERIE 3 TIPO LR 38MM</t>
  </si>
  <si>
    <t>BT-CONDULETS3LR51</t>
  </si>
  <si>
    <t>CONDULET SERIE 3 TIPO LR 51MM</t>
  </si>
  <si>
    <t>CONDULET SERIE 3 TIPO T</t>
  </si>
  <si>
    <t>BT-CONDULETS3T13</t>
  </si>
  <si>
    <t>CONDULET SERIE 3 TIPO T 13MM</t>
  </si>
  <si>
    <t>BT-CONDULETS3T19</t>
  </si>
  <si>
    <t>CONDULET SERIE 3 TIPO T 19MM</t>
  </si>
  <si>
    <t>BT-CONDULETS3T25</t>
  </si>
  <si>
    <t>CONDULET SERIE 3 TIPO T 25MM</t>
  </si>
  <si>
    <t>BT-CONDULETS3T32</t>
  </si>
  <si>
    <t>CONDULET SERIE 3 TIPO T 32MM</t>
  </si>
  <si>
    <t>BT-CONDULETS3T38</t>
  </si>
  <si>
    <t>CONDULET SERIE 3 TIPO T 38MM</t>
  </si>
  <si>
    <t>BT-CONDULETS3T51</t>
  </si>
  <si>
    <t>CONDULET SERIE 3 TIPO T 51MM</t>
  </si>
  <si>
    <t>MUFA</t>
  </si>
  <si>
    <t>BT-MUFA25</t>
  </si>
  <si>
    <t>MUFA 25MM 1"</t>
  </si>
  <si>
    <t>BT-MUFA32</t>
  </si>
  <si>
    <t>MUFA 32MM 1 1/4"</t>
  </si>
  <si>
    <t>GABINETE METÁLICO</t>
  </si>
  <si>
    <t>BT-GAB252015</t>
  </si>
  <si>
    <t>GABINETE METALICO 25X20X15CM C/LLAVE</t>
  </si>
  <si>
    <t>GABINETE</t>
  </si>
  <si>
    <t>BT-GAB302515</t>
  </si>
  <si>
    <t>GABINETE METALICO 30X25X15CM C/LLAVE</t>
  </si>
  <si>
    <t>BT-GAB303015</t>
  </si>
  <si>
    <t>GABINETE METALICO 30X30X15CM C/LLAVE</t>
  </si>
  <si>
    <t>BT-GAB303020</t>
  </si>
  <si>
    <t>GABINETE METALICO 30X30X20CM C/LLAVE</t>
  </si>
  <si>
    <t>BT-GAB304020</t>
  </si>
  <si>
    <t>GABINETE METALICO 30X40X20CM C/LLAVE</t>
  </si>
  <si>
    <t>BT-GAB403020</t>
  </si>
  <si>
    <t>GABINETE METALICO 40X30X20CM C/LLAVE</t>
  </si>
  <si>
    <t>BT-GAB404020</t>
  </si>
  <si>
    <t>GABINETE METALICO 40X40X20CM C/LLAVE</t>
  </si>
  <si>
    <t>BT-GAB504020</t>
  </si>
  <si>
    <t>GABINETE METALICO 50X40X20CM C/LLAVE</t>
  </si>
  <si>
    <t>BT-GAB505030</t>
  </si>
  <si>
    <t>GABINETE METALICO 50X50X30CM C/LLAVE</t>
  </si>
  <si>
    <t>BT-GAB604025</t>
  </si>
  <si>
    <t>GABINETE METALICO 60X40X25CM C/LLAVE</t>
  </si>
  <si>
    <t>BT-GAB606025</t>
  </si>
  <si>
    <t>GABINETE METALICO 60X60X25CM C/LLAVE</t>
  </si>
  <si>
    <t>BT-GAB705020</t>
  </si>
  <si>
    <t>GABINETE METALICO 70X50X20CM C/LLAVE</t>
  </si>
  <si>
    <t>BT-GAB706025</t>
  </si>
  <si>
    <t>GABINETE METALICO 70X60X25CM C/LLAVE</t>
  </si>
  <si>
    <t>BT-GAB806030</t>
  </si>
  <si>
    <t>GABINETE METALICO 80X60X30CM C/LLAVE</t>
  </si>
  <si>
    <t>BT-GAB806040</t>
  </si>
  <si>
    <t>GABINETE METALICO 80X60X40CM C/LLAVE</t>
  </si>
  <si>
    <t>BT-GAB1008030</t>
  </si>
  <si>
    <t>GABINETE METALICO 100X80X30CM C/LLAVE</t>
  </si>
  <si>
    <t>BT-GAB1008040</t>
  </si>
  <si>
    <t>GABINETE METALICO 100X80X40CM C/LLAVE</t>
  </si>
  <si>
    <t>BT-GAB1208030</t>
  </si>
  <si>
    <t>GABINETE METALICO 120X80X30CM C/LLAVE</t>
  </si>
  <si>
    <t>BT-GAB1208040</t>
  </si>
  <si>
    <t>GABINETE METALICO 120X80X40CM C/LLAVE</t>
  </si>
  <si>
    <t>TUBERÍA PVC PESADO</t>
  </si>
  <si>
    <t>BT-TPVC13</t>
  </si>
  <si>
    <t>TUBERÍA PVC PESADO 1/2"13MM</t>
  </si>
  <si>
    <t>TUBO PVC</t>
  </si>
  <si>
    <t>BT-TPVC19</t>
  </si>
  <si>
    <t>TUBERÍA PVC PESADO 3/4"19MM</t>
  </si>
  <si>
    <t>BT-TPVC25</t>
  </si>
  <si>
    <t>TUBERÍA PVC PESADO 1"25MM</t>
  </si>
  <si>
    <t>BT-TPVC32</t>
  </si>
  <si>
    <t>TUBERÍA PVC PESADO 1 1/4"32MM</t>
  </si>
  <si>
    <t>BT-TPVC38</t>
  </si>
  <si>
    <t>TUBERÍA PVC PESADO 1 1/2"38MM</t>
  </si>
  <si>
    <t>BT-TPVC50</t>
  </si>
  <si>
    <t>TUBERÍA PVC PESADO 2"50MM</t>
  </si>
  <si>
    <t>BT-TPVC60</t>
  </si>
  <si>
    <t>TUBERÍA PVC PESADO 2 1/2"60MM</t>
  </si>
  <si>
    <t>BT-TPVC75</t>
  </si>
  <si>
    <t>TUBERÍA PVC PESADO 3"75MM</t>
  </si>
  <si>
    <t>BT-TPVC100</t>
  </si>
  <si>
    <t>TUBERÍA PVC PESADO 4"100MM</t>
  </si>
  <si>
    <t>BT-TPVC150</t>
  </si>
  <si>
    <t>TUBERÍA PVC PESADO 6"150MM</t>
  </si>
  <si>
    <t>CODO PVC PESADO</t>
  </si>
  <si>
    <t>BT-CODOPVC13</t>
  </si>
  <si>
    <t>CODO PVC PESADO1/2"13MM</t>
  </si>
  <si>
    <t>CODO PVC</t>
  </si>
  <si>
    <t>BT-CODOPVC19</t>
  </si>
  <si>
    <t>CODO PVC PESADO3/4"19MM</t>
  </si>
  <si>
    <t>BT-CODOPVC25</t>
  </si>
  <si>
    <t>CODO PVC PESADO1"25MM</t>
  </si>
  <si>
    <t>BT-CODOPVC32</t>
  </si>
  <si>
    <t>CODO PVC PESADO1 1/4"32MM</t>
  </si>
  <si>
    <t>BT-CODOPVC38</t>
  </si>
  <si>
    <t>CODO PVC PESADO1 1/2"38MM</t>
  </si>
  <si>
    <t>BT-CODOPVC50</t>
  </si>
  <si>
    <t>CODO PVC PESADO2"50MM</t>
  </si>
  <si>
    <t>BT-CODOPVC60</t>
  </si>
  <si>
    <t>CODO PVC PESADO2 1/2"60MM</t>
  </si>
  <si>
    <t>BT-CODOPVC75</t>
  </si>
  <si>
    <t>CODO PVC PESADO3"75MM</t>
  </si>
  <si>
    <t>BT-CODOPVC100</t>
  </si>
  <si>
    <t>CODO PVC PESADO4"100MM</t>
  </si>
  <si>
    <t>BT-CODOPVC150</t>
  </si>
  <si>
    <t>CODO PVC PESADO6"150MM</t>
  </si>
  <si>
    <t>CONECTOR PVC PESADO</t>
  </si>
  <si>
    <t>BT-CONECTPD13PVC</t>
  </si>
  <si>
    <t>CONECTOR PVC PESADO1/2"13MM</t>
  </si>
  <si>
    <t>CONECTOR PVC</t>
  </si>
  <si>
    <t>BT-CONECTPD19PVC</t>
  </si>
  <si>
    <t>CONECTOR PVC PESADO3/4"19MM</t>
  </si>
  <si>
    <t>BT-CONECTPD25PVC</t>
  </si>
  <si>
    <t>CONECTOR PVC PESADO1"25MM</t>
  </si>
  <si>
    <t>BT-CONECTPD32PVC</t>
  </si>
  <si>
    <t>CONECTOR PVC PESADO1 1/4"32MM</t>
  </si>
  <si>
    <t>BT-CONECTPD38PVC</t>
  </si>
  <si>
    <t>CONECTOR PVC PESADO1 1/2"38MM</t>
  </si>
  <si>
    <t>BT-CONECTPD50PVC</t>
  </si>
  <si>
    <t>CONECTOR PVC PESADO2"50MM</t>
  </si>
  <si>
    <t>BT-CONECTPD60PVC</t>
  </si>
  <si>
    <t>CONECTOR PVC PESADO2 1/2"60MM</t>
  </si>
  <si>
    <t>BT-CONECTPD75PVC</t>
  </si>
  <si>
    <t>CONECTOR PVC PESADO3"75MM</t>
  </si>
  <si>
    <t>BT-CONECTPD100PVC</t>
  </si>
  <si>
    <t>CONECTOR PVC PESADO4"100MM</t>
  </si>
  <si>
    <t>BT-CONECTPD150PVC</t>
  </si>
  <si>
    <t>CONECTOR PVC PESADO6"150MM</t>
  </si>
  <si>
    <t>COPLE PVC PESADO</t>
  </si>
  <si>
    <t>BT-COPLEPVC13</t>
  </si>
  <si>
    <t>COPLE PVC PESADO1/2"13MM</t>
  </si>
  <si>
    <t>COPLE PVC</t>
  </si>
  <si>
    <t>BT-COPLEPVC19</t>
  </si>
  <si>
    <t>COPLE PVC PESADO3/4"19MM</t>
  </si>
  <si>
    <t>BT-COPLEPVC25</t>
  </si>
  <si>
    <t>COPLE PVC PESADO1"25MM</t>
  </si>
  <si>
    <t>BT-COPLEPVC32</t>
  </si>
  <si>
    <t>COPLE PVC PESADO1 1/4"32MM</t>
  </si>
  <si>
    <t>BT-COPLEPVC38</t>
  </si>
  <si>
    <t>COPLE PVC PESADO1 1/2"38MM</t>
  </si>
  <si>
    <t>BT-COPLEPVC50</t>
  </si>
  <si>
    <t>COPLE PVC PESADO2"50MM</t>
  </si>
  <si>
    <t>BT-COPLEPVC60</t>
  </si>
  <si>
    <t>COPLE PVC PESADO2 1/2"60MM</t>
  </si>
  <si>
    <t>BT-COPLEPVC75</t>
  </si>
  <si>
    <t>COPLE PVC PESADO3"75MM</t>
  </si>
  <si>
    <t>BT-COPLEPVC100</t>
  </si>
  <si>
    <t>COPLE PVC PESADO4"100MM</t>
  </si>
  <si>
    <t>BT-COPLEPVC150</t>
  </si>
  <si>
    <t>COPLE PVC PESADO6"150MM</t>
  </si>
  <si>
    <t>CHALUPA PVC</t>
  </si>
  <si>
    <t>BT-CHALUPA4X2PVCV</t>
  </si>
  <si>
    <t>CHALUPA PVC 4X2"  100X50MM VERDE</t>
  </si>
  <si>
    <t>BT-CHALUPA4X2PVCG</t>
  </si>
  <si>
    <t>CHALUPA PVC 4X2"  100X50MM GRIS</t>
  </si>
  <si>
    <t>REGISTRO C/TAPA PVC</t>
  </si>
  <si>
    <t>BT-REGISTRO3X3PVC</t>
  </si>
  <si>
    <t>CAJA REGISTRO C/TAPA PVC 3X3" VERDE</t>
  </si>
  <si>
    <t>REGISTRO PVC</t>
  </si>
  <si>
    <t>BT-REGISTRO4X4PVC</t>
  </si>
  <si>
    <t>CAJA REGISTRO C/TAPA PVC 4X4" VERDE</t>
  </si>
  <si>
    <t>BT-REGISTRO5X5PVC</t>
  </si>
  <si>
    <t>CAJA REGISTRO C/TAPA PVC 5X5" VERDE</t>
  </si>
  <si>
    <t>SOBRETAPA RECTANGULAR PVC</t>
  </si>
  <si>
    <t>BT-SOBRETAPAPVCV</t>
  </si>
  <si>
    <t>SOBRETAPA CON SALIDA RECTANGULAR PVC VERDE</t>
  </si>
  <si>
    <t>CINCHO</t>
  </si>
  <si>
    <t>BT-CINTILLO14NAT</t>
  </si>
  <si>
    <t>CINTILLO DE NYLON NATURAL 14" x .18" CATAMONT</t>
  </si>
  <si>
    <t>CINCHOS</t>
  </si>
  <si>
    <t>BT-CINTILLO8NAT</t>
  </si>
  <si>
    <t>CINTILLO DE NYLON NATURAL 8" x .18"</t>
  </si>
  <si>
    <t>BT-CINTILLO11NAT</t>
  </si>
  <si>
    <t>CINTILLO DE NYLON NATURAL DE 11"</t>
  </si>
  <si>
    <t>BT-CINTILLO6NAT</t>
  </si>
  <si>
    <t>CINTILLO DE NYLON NATURAL DE 6"</t>
  </si>
  <si>
    <t>BT-CINTILLO11NEG</t>
  </si>
  <si>
    <t>CINTILLO DE NYLON NEGRO 11 X 18</t>
  </si>
  <si>
    <t>BT-CINTILLO14NEG</t>
  </si>
  <si>
    <t>CINTILLO DE NYLON NEGRO 14.5 X .18"</t>
  </si>
  <si>
    <t>BT-CINTILLO4NEG</t>
  </si>
  <si>
    <t>CINTILLO DE NYLON NEGRO 4" X .18</t>
  </si>
  <si>
    <t>BT-CINTILLO6NEG</t>
  </si>
  <si>
    <t>CINTILLO DE NYLON NEGRO 6" X .14</t>
  </si>
  <si>
    <t>BT-CINTILLO8NEG</t>
  </si>
  <si>
    <t>CINTILLO DE NYLON NEGRO 8" X .18"</t>
  </si>
  <si>
    <t>BT-CINTILLO7NEG</t>
  </si>
  <si>
    <t>CINTILLO NEGRO 7"</t>
  </si>
  <si>
    <t>TORNILLO BRONCE</t>
  </si>
  <si>
    <t>BT-TORB12-212</t>
  </si>
  <si>
    <t>TORNILLO DE BRONCE AL SILICIO 1/2 X 2-1/2</t>
  </si>
  <si>
    <t>TORNILLO</t>
  </si>
  <si>
    <t>BT-TORB12-112</t>
  </si>
  <si>
    <t>TORNILLO DE BRONCE AL SILICIO DE 1/2 x 1-1/2</t>
  </si>
  <si>
    <t>BT-TORB12-114</t>
  </si>
  <si>
    <t>TORNILLO DE BRONCE AL SILICIO DE 1/2 X 1-1/4</t>
  </si>
  <si>
    <t>BT-TORB12-1</t>
  </si>
  <si>
    <t>TORNILLO DE BRONCE AL SILICIO DE 1/2 X 1</t>
  </si>
  <si>
    <t>BT-TORB12-2</t>
  </si>
  <si>
    <t>TORNILLO DE BRONCE AL SILICIO DE 1/2 X 2</t>
  </si>
  <si>
    <t>BT-TORB12-3</t>
  </si>
  <si>
    <t>TORNILLO DE BRONCE AL SILICIO DE 1/2 X 3</t>
  </si>
  <si>
    <t>BT-TORB14-112</t>
  </si>
  <si>
    <t>TORNILLO DE BRONCE AL SILICIO DE 1/4 X 1-1/2</t>
  </si>
  <si>
    <t>BT-TORB14-1</t>
  </si>
  <si>
    <t>TORNILLO DE BRONCE AL SILICIO DE 1/4 X 1</t>
  </si>
  <si>
    <t>BT-TORB14-2</t>
  </si>
  <si>
    <t>TORNILLO DE BRONCE AL SILICIO DE 1/4 X 2</t>
  </si>
  <si>
    <t>BT-TORB38-112</t>
  </si>
  <si>
    <t>TORNILLO DE BRONCE AL SILICIO DE 3/8 X 1-1/2</t>
  </si>
  <si>
    <t>BT-TORB38-1</t>
  </si>
  <si>
    <t>TORNILLO DE BRONCE AL SILICIO DE 3/8 x 1</t>
  </si>
  <si>
    <t>BT-TORB38-212</t>
  </si>
  <si>
    <t>TORNILLO DE BRONCE AL SILICIO DE 3/8 X 2-1/2</t>
  </si>
  <si>
    <t>BT-TORB38-2</t>
  </si>
  <si>
    <t>TORNILLO DE BRONCE AL SILICIO DE 3/8 X 2</t>
  </si>
  <si>
    <t>BT-TORB38-34</t>
  </si>
  <si>
    <t>TORNILLO DE BRONCE AL SILICIO DE 3/8 X 3/4</t>
  </si>
  <si>
    <t>BT-TORB516-112</t>
  </si>
  <si>
    <t>TORNILLO DE BRONCE AL SILICIO DE 5/16 X 1-1/2</t>
  </si>
  <si>
    <t>BT-TORB516-1</t>
  </si>
  <si>
    <t>TORNILLO DE BRONCE AL SILICIO DE 5/16 X 1</t>
  </si>
  <si>
    <t>BT-TORB516-2</t>
  </si>
  <si>
    <t>TORNILLO DE BRONCE AL SILICIO DE 5/16 X 2</t>
  </si>
  <si>
    <t>BT-TORB38-3</t>
  </si>
  <si>
    <t>TORNILLO DE BRONCE DE 3/8 X 3</t>
  </si>
  <si>
    <t>BT-TORB12-312</t>
  </si>
  <si>
    <t>TORNILLO DE BRONCE AL SILICIO DE 1/2 X 3-1/2</t>
  </si>
  <si>
    <t>BT-TORB14-12</t>
  </si>
  <si>
    <t>TORNILLO DE BRONCE AL SILICIO DE 1/4 X 1/2</t>
  </si>
  <si>
    <t>TORNILLO ACERO</t>
  </si>
  <si>
    <t>BT-TORI38-112</t>
  </si>
  <si>
    <t>TORNILLO DE QACERO INOXIDABLE DE 3/8 X 1-1/2</t>
  </si>
  <si>
    <t>CABLE DE COBRE THW-LS  C</t>
  </si>
  <si>
    <t>CABLE DE COBRE THW-LS  CAL. 14 AWG VERDE</t>
  </si>
  <si>
    <t>CABLE DE COBRE THW-LS  CAL. 14 AWG NEGRO</t>
  </si>
  <si>
    <t>CABLE DE COBRE THW-LS  CAL. 12 AWG NEGRO</t>
  </si>
  <si>
    <t>CABLE DE COBRE THW-LS  CAL. 12 AWG BLANCO</t>
  </si>
  <si>
    <t>CABLE DE COBRE THW-LS  CAL. 12 AWG VERDE</t>
  </si>
  <si>
    <t>CABLE DE COBRE THW-LS  CAL. 12 AWG ROJO</t>
  </si>
  <si>
    <t>CABLE DE COBRE THW-LS  CAL. 10 AWG NEGRO</t>
  </si>
  <si>
    <t>CABLE DE COBRE THW-LS  CAL. 10 AWG VERDE</t>
  </si>
  <si>
    <t>CABLE DE COBRE THW-LS  CAL. 10 AWG BLANCO</t>
  </si>
  <si>
    <t>CABLE DE COBRE THW-LS  CAL. 10 AWG ROJO</t>
  </si>
  <si>
    <t>CABLE DE COBRE THW-LS  CAL. 8 AWG VERDE</t>
  </si>
  <si>
    <t>CABLE DE COBRE THW-LS  CAL. 8 AWG NEGRO</t>
  </si>
  <si>
    <t>CABLE DE COBRE THW-LS  CAL. 8 AWG BLANCO</t>
  </si>
  <si>
    <t>CABLE DE COBRE THW-LS  CAL. 8 AWG ROJO</t>
  </si>
  <si>
    <t>CABLE DE COBRE THW-LS  CAL. 6 AWG NEGRO</t>
  </si>
  <si>
    <t>CABLE DE COBRE THW-LS  CAL. 6 AWG VERDE</t>
  </si>
  <si>
    <t>CABLE DE COBRE THW-LS  CAL. 4 AWG NEGRO</t>
  </si>
  <si>
    <t>CABLE DE COBRE THW-LS  CAL. 4 AWG BLANCO</t>
  </si>
  <si>
    <t>CABLE DE COBRE THW-LS  CAL. 2 AWG NEGRO</t>
  </si>
  <si>
    <t>CABLE DE COBRE THW-LS  CAL. 1/0 AWG NEGRO</t>
  </si>
  <si>
    <t>CABLE DE COBRE THW-LS  CAL. 2/0 AWG NEGRO</t>
  </si>
  <si>
    <t>CABLE DE COBRE THW-LS  CAL. 3/0 AWG NEGRO</t>
  </si>
  <si>
    <t>CABLE DE COBRE THW-LS  CAL. 4/0 AWG NEGRO</t>
  </si>
  <si>
    <t>CABLE DE COBRE THW-LS  CAL. 250 AWG</t>
  </si>
  <si>
    <t>CABLE DE COBRE THW-LS  CAL. 300 AWG</t>
  </si>
  <si>
    <t>CABLE DE COBRE THW-LS  CAL. 350 AWG</t>
  </si>
  <si>
    <t>CABLE DE COBRE THW-LS  CAL. 500 AWG</t>
  </si>
  <si>
    <t>X563V</t>
  </si>
  <si>
    <t>X563</t>
  </si>
  <si>
    <t>SLY308</t>
  </si>
  <si>
    <t>SLY308B</t>
  </si>
  <si>
    <t>SLY308V</t>
  </si>
  <si>
    <t>X573R</t>
  </si>
  <si>
    <t>SLY304</t>
  </si>
  <si>
    <t>SLY296V</t>
  </si>
  <si>
    <t>SLY291</t>
  </si>
  <si>
    <t>SLY291V</t>
  </si>
  <si>
    <t>SLY287</t>
  </si>
  <si>
    <t>G401</t>
  </si>
  <si>
    <t>SLY286</t>
  </si>
  <si>
    <t>SLY343</t>
  </si>
  <si>
    <t>G410</t>
  </si>
  <si>
    <t>SLY347</t>
  </si>
  <si>
    <t>G412</t>
  </si>
  <si>
    <t>SLC322</t>
  </si>
  <si>
    <t>C321</t>
  </si>
  <si>
    <t>C333</t>
  </si>
  <si>
    <t>SLC331</t>
  </si>
  <si>
    <t>CDNTE56</t>
  </si>
  <si>
    <t>CDNTE26</t>
  </si>
  <si>
    <t>CDNTE67</t>
  </si>
  <si>
    <t>CDNTE27</t>
  </si>
  <si>
    <t>CDNTE64</t>
  </si>
  <si>
    <t>CDNTE28</t>
  </si>
  <si>
    <t>CDNTE29</t>
  </si>
  <si>
    <t>CDNTE30</t>
  </si>
  <si>
    <t>CDNTE57</t>
  </si>
  <si>
    <t>CDNTE16</t>
  </si>
  <si>
    <t>CDNTE58</t>
  </si>
  <si>
    <t>CDNTE31</t>
  </si>
  <si>
    <t>CDNTE59</t>
  </si>
  <si>
    <t>CDNTE60</t>
  </si>
  <si>
    <t>CDNTE61</t>
  </si>
  <si>
    <t>CDNTE62</t>
  </si>
  <si>
    <t>CDNTE63</t>
  </si>
  <si>
    <t>CTHW14V</t>
  </si>
  <si>
    <t>CTHW14N</t>
  </si>
  <si>
    <t>CTHW12N</t>
  </si>
  <si>
    <t>CTHW12B</t>
  </si>
  <si>
    <t>CTHW10N</t>
  </si>
  <si>
    <t>CTHW10V</t>
  </si>
  <si>
    <t>CTHW10B</t>
  </si>
  <si>
    <t>CK10V</t>
  </si>
  <si>
    <t>CTHW8V</t>
  </si>
  <si>
    <t>CTHW8N</t>
  </si>
  <si>
    <t>CTHW6N</t>
  </si>
  <si>
    <t>CTHW4N</t>
  </si>
  <si>
    <t>CTHW2N</t>
  </si>
  <si>
    <t>CTHW1/0N</t>
  </si>
  <si>
    <t>CTHW2/0N</t>
  </si>
  <si>
    <t>CTHW3/0N</t>
  </si>
  <si>
    <t>CTHW4/0N</t>
  </si>
  <si>
    <t>CTHW250N</t>
  </si>
  <si>
    <t>CTHW300N</t>
  </si>
  <si>
    <t>CTHW350</t>
  </si>
  <si>
    <t>CTHW500</t>
  </si>
  <si>
    <t>CABLE DE COBRE DESNUDO</t>
  </si>
  <si>
    <t>ALAMBRE DE COBRE DESNUDO</t>
  </si>
  <si>
    <t>CID12</t>
  </si>
  <si>
    <t>CID10</t>
  </si>
  <si>
    <t>CID8</t>
  </si>
  <si>
    <t>CID6</t>
  </si>
  <si>
    <t>CID4</t>
  </si>
  <si>
    <t>CID2</t>
  </si>
  <si>
    <t>CID1/0</t>
  </si>
  <si>
    <t>CID2/0</t>
  </si>
  <si>
    <t>CID3/0</t>
  </si>
  <si>
    <t>CID4/0</t>
  </si>
  <si>
    <t>CID250</t>
  </si>
  <si>
    <t>CID350</t>
  </si>
  <si>
    <t>CID500</t>
  </si>
  <si>
    <t>CID750</t>
  </si>
  <si>
    <t>KCUD4</t>
  </si>
  <si>
    <t>Cable Cobre Desnudo Cal. 12</t>
  </si>
  <si>
    <t>Cable Cobre Desnudo Cal. 10</t>
  </si>
  <si>
    <t>Cable Cobre Desnudo Cal. 8</t>
  </si>
  <si>
    <t>Cable Cobre Desnudo Cal. 6</t>
  </si>
  <si>
    <t>Cable Cobre Desnudo Cal. 4</t>
  </si>
  <si>
    <t>Cable Cobre Desnudo Cal. 2</t>
  </si>
  <si>
    <t>Cable Cobre Desnudo Cal. 1/0</t>
  </si>
  <si>
    <t>Cable Cobre Desnudo Cal. 2/0</t>
  </si>
  <si>
    <t>Cable Cobre Desnudo Cal. 3/0</t>
  </si>
  <si>
    <t>Cable Cobre Desnudo Cal. 4/0</t>
  </si>
  <si>
    <t>Cable Cobre Desnudo Cal. 250</t>
  </si>
  <si>
    <t>Cable Cobre Desnudo Cal. 350</t>
  </si>
  <si>
    <t>Cable Cobre Desnudo Cal. 500</t>
  </si>
  <si>
    <t>Cable Cobre Desnudo Cal. 750</t>
  </si>
  <si>
    <t>Alambre Cobre Desnudo Cal. 4</t>
  </si>
  <si>
    <t>CODIGO MARCA 2</t>
  </si>
  <si>
    <t>CODIGO MARCA 3</t>
  </si>
  <si>
    <t>CODIGO MARCA 4</t>
  </si>
  <si>
    <t>MT</t>
  </si>
  <si>
    <t>KG</t>
  </si>
  <si>
    <t>INSTRUCCIONES</t>
  </si>
  <si>
    <t>Selecciona por filtros iniciando de izq. A derecha el producto que necesites</t>
  </si>
  <si>
    <t>Encuentra productos de Distribución en Baja Tensión de ABB en las siguientes ligas:</t>
  </si>
  <si>
    <t>INTERRUPTORES</t>
  </si>
  <si>
    <t>GABINETES</t>
  </si>
  <si>
    <t>TABLEROS</t>
  </si>
  <si>
    <t>PROTECCIÓN DE MOTORES</t>
  </si>
  <si>
    <t>CALIDAD DE LA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</si>
</sst>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20" applyFont="1">
      <alignment/>
      <protection/>
    </xf>
    <xf numFmtId="44" fontId="2" fillId="0" borderId="0" xfId="21" applyFont="1"/>
    <xf numFmtId="164" fontId="2" fillId="0" borderId="0" xfId="22" applyNumberFormat="1" applyFont="1"/>
    <xf numFmtId="0" fontId="4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164" fontId="2" fillId="0" borderId="0" xfId="22" applyNumberFormat="1" applyFont="1" applyAlignment="1">
      <alignment horizontal="center"/>
    </xf>
    <xf numFmtId="44" fontId="4" fillId="2" borderId="1" xfId="21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164" fontId="4" fillId="2" borderId="2" xfId="22" applyNumberFormat="1" applyFont="1" applyFill="1" applyBorder="1" applyAlignment="1">
      <alignment horizontal="center" vertical="center" wrapText="1"/>
    </xf>
    <xf numFmtId="0" fontId="5" fillId="3" borderId="3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1" fontId="3" fillId="0" borderId="6" xfId="20" applyNumberFormat="1" applyFont="1" applyBorder="1" applyAlignment="1">
      <alignment horizontal="center" vertical="top" wrapText="1"/>
      <protection/>
    </xf>
    <xf numFmtId="1" fontId="3" fillId="0" borderId="7" xfId="20" applyNumberFormat="1" applyFont="1" applyBorder="1" applyAlignment="1">
      <alignment horizontal="center" vertical="top" wrapText="1"/>
      <protection/>
    </xf>
    <xf numFmtId="164" fontId="3" fillId="0" borderId="7" xfId="22" applyNumberFormat="1" applyFont="1" applyBorder="1" applyAlignment="1">
      <alignment horizontal="center" vertical="top" wrapText="1"/>
    </xf>
    <xf numFmtId="164" fontId="3" fillId="4" borderId="7" xfId="22" applyNumberFormat="1" applyFont="1" applyFill="1" applyBorder="1" applyAlignment="1">
      <alignment horizontal="center" vertical="top" wrapText="1"/>
    </xf>
    <xf numFmtId="0" fontId="3" fillId="0" borderId="7" xfId="20" applyFont="1" applyBorder="1">
      <alignment/>
      <protection/>
    </xf>
    <xf numFmtId="0" fontId="3" fillId="0" borderId="6" xfId="20" applyFont="1" applyBorder="1">
      <alignment/>
      <protection/>
    </xf>
    <xf numFmtId="2" fontId="3" fillId="0" borderId="6" xfId="20" applyNumberFormat="1" applyFont="1" applyBorder="1" applyAlignment="1">
      <alignment horizontal="center" vertical="top" wrapText="1"/>
      <protection/>
    </xf>
    <xf numFmtId="2" fontId="3" fillId="0" borderId="8" xfId="20" applyNumberFormat="1" applyFont="1" applyBorder="1" applyAlignment="1">
      <alignment horizontal="center" vertical="top" wrapText="1"/>
      <protection/>
    </xf>
    <xf numFmtId="0" fontId="3" fillId="4" borderId="7" xfId="20" applyFont="1" applyFill="1" applyBorder="1">
      <alignment/>
      <protection/>
    </xf>
    <xf numFmtId="2" fontId="3" fillId="4" borderId="7" xfId="20" applyNumberFormat="1" applyFont="1" applyFill="1" applyBorder="1" applyAlignment="1">
      <alignment horizontal="center" vertical="top" wrapText="1"/>
      <protection/>
    </xf>
    <xf numFmtId="2" fontId="3" fillId="4" borderId="8" xfId="20" applyNumberFormat="1" applyFont="1" applyFill="1" applyBorder="1" applyAlignment="1">
      <alignment horizontal="center" vertical="top" wrapText="1"/>
      <protection/>
    </xf>
    <xf numFmtId="44" fontId="3" fillId="5" borderId="0" xfId="21" applyFont="1" applyFill="1"/>
    <xf numFmtId="0" fontId="3" fillId="5" borderId="7" xfId="20" applyFont="1" applyFill="1" applyBorder="1">
      <alignment/>
      <protection/>
    </xf>
    <xf numFmtId="0" fontId="3" fillId="5" borderId="6" xfId="20" applyFont="1" applyFill="1" applyBorder="1">
      <alignment/>
      <protection/>
    </xf>
    <xf numFmtId="0" fontId="3" fillId="0" borderId="7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1" fontId="3" fillId="0" borderId="9" xfId="20" applyNumberFormat="1" applyFont="1" applyBorder="1" applyAlignment="1">
      <alignment horizontal="center" vertical="top" wrapText="1"/>
      <protection/>
    </xf>
    <xf numFmtId="164" fontId="3" fillId="0" borderId="9" xfId="22" applyNumberFormat="1" applyFont="1" applyBorder="1" applyAlignment="1">
      <alignment horizontal="center" vertical="top" wrapText="1"/>
    </xf>
    <xf numFmtId="164" fontId="3" fillId="4" borderId="9" xfId="22" applyNumberFormat="1" applyFont="1" applyFill="1" applyBorder="1" applyAlignment="1">
      <alignment horizontal="center" vertical="top" wrapText="1"/>
    </xf>
    <xf numFmtId="0" fontId="3" fillId="0" borderId="10" xfId="20" applyFont="1" applyBorder="1">
      <alignment/>
      <protection/>
    </xf>
    <xf numFmtId="2" fontId="3" fillId="0" borderId="10" xfId="20" applyNumberFormat="1" applyFont="1" applyBorder="1" applyAlignment="1">
      <alignment horizontal="center" vertical="top" wrapText="1"/>
      <protection/>
    </xf>
    <xf numFmtId="2" fontId="3" fillId="0" borderId="0" xfId="20" applyNumberFormat="1" applyFont="1" applyAlignment="1">
      <alignment horizontal="center" vertical="top" wrapText="1"/>
      <protection/>
    </xf>
    <xf numFmtId="164" fontId="3" fillId="0" borderId="6" xfId="22" applyNumberFormat="1" applyFont="1" applyBorder="1" applyAlignment="1">
      <alignment horizontal="center" vertical="top" wrapText="1"/>
    </xf>
    <xf numFmtId="164" fontId="3" fillId="4" borderId="6" xfId="22" applyNumberFormat="1" applyFont="1" applyFill="1" applyBorder="1" applyAlignment="1">
      <alignment horizontal="center" vertical="top" wrapText="1"/>
    </xf>
    <xf numFmtId="0" fontId="3" fillId="4" borderId="6" xfId="20" applyFont="1" applyFill="1" applyBorder="1">
      <alignment/>
      <protection/>
    </xf>
    <xf numFmtId="2" fontId="3" fillId="4" borderId="6" xfId="20" applyNumberFormat="1" applyFont="1" applyFill="1" applyBorder="1" applyAlignment="1">
      <alignment horizontal="center" vertical="top" wrapText="1"/>
      <protection/>
    </xf>
    <xf numFmtId="0" fontId="3" fillId="4" borderId="9" xfId="20" applyFont="1" applyFill="1" applyBorder="1">
      <alignment/>
      <protection/>
    </xf>
    <xf numFmtId="2" fontId="3" fillId="4" borderId="9" xfId="20" applyNumberFormat="1" applyFont="1" applyFill="1" applyBorder="1" applyAlignment="1">
      <alignment horizontal="center" vertical="top" wrapText="1"/>
      <protection/>
    </xf>
    <xf numFmtId="2" fontId="3" fillId="4" borderId="0" xfId="20" applyNumberFormat="1" applyFont="1" applyFill="1" applyAlignment="1">
      <alignment horizontal="center" vertical="top" wrapText="1"/>
      <protection/>
    </xf>
    <xf numFmtId="0" fontId="6" fillId="0" borderId="0" xfId="23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Moneda 3" xfId="21"/>
    <cellStyle name="Millares 3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s://alianzaelectrica.com/Productosabb.php" TargetMode="External" /><Relationship Id="rId5" Type="http://schemas.openxmlformats.org/officeDocument/2006/relationships/hyperlink" Target="https://alianzaelectrica.com/Productosabb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</xdr:row>
      <xdr:rowOff>19050</xdr:rowOff>
    </xdr:from>
    <xdr:to>
      <xdr:col>7</xdr:col>
      <xdr:colOff>295275</xdr:colOff>
      <xdr:row>5</xdr:row>
      <xdr:rowOff>95250</xdr:rowOff>
    </xdr:to>
    <xdr:pic>
      <xdr:nvPicPr>
        <xdr:cNvPr id="2" name="Imagen 1" descr="Resultado de imagen para alianza electrica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7275" y="180975"/>
          <a:ext cx="1866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1190625</xdr:colOff>
      <xdr:row>1</xdr:row>
      <xdr:rowOff>161925</xdr:rowOff>
    </xdr:from>
    <xdr:to>
      <xdr:col>15</xdr:col>
      <xdr:colOff>1362075</xdr:colOff>
      <xdr:row>5</xdr:row>
      <xdr:rowOff>19050</xdr:rowOff>
    </xdr:to>
    <xdr:pic>
      <xdr:nvPicPr>
        <xdr:cNvPr id="3" name="Imagen 2" descr="Resultado de imagen para ancl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73" t="33425" r="1873" b="33615"/>
        <a:stretch>
          <a:fillRect/>
        </a:stretch>
      </xdr:blipFill>
      <xdr:spPr bwMode="auto">
        <a:xfrm>
          <a:off x="15563850" y="323850"/>
          <a:ext cx="1866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581025</xdr:colOff>
      <xdr:row>8</xdr:row>
      <xdr:rowOff>161925</xdr:rowOff>
    </xdr:from>
    <xdr:to>
      <xdr:col>11</xdr:col>
      <xdr:colOff>2514600</xdr:colOff>
      <xdr:row>14</xdr:row>
      <xdr:rowOff>114300</xdr:rowOff>
    </xdr:to>
    <xdr:pic>
      <xdr:nvPicPr>
        <xdr:cNvPr id="10" name="Imagen 9" descr="Resultado de imagen para logo abb">
          <a:hlinkClick r:id="rId5"/>
        </xdr:cNvPr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43925" y="1571625"/>
          <a:ext cx="19335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22810;&#38454;&#26631;&#20934;&#25104;&#26412;\&#30789;&#33014;&#23631;&#34109;&#22280;20160407-&#22825;&#28789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硅胶屏蔽圈"/>
      <sheetName val="采购单价"/>
      <sheetName val="相關係數"/>
    </sheetNames>
    <sheetDataSet>
      <sheetData sheetId="0"/>
      <sheetData sheetId="1">
        <row r="1">
          <cell r="A1" t="str">
            <v>元件品號</v>
          </cell>
          <cell r="B1" t="str">
            <v>屬  性</v>
          </cell>
          <cell r="C1" t="str">
            <v>品     名</v>
          </cell>
          <cell r="D1" t="str">
            <v>規     格</v>
          </cell>
          <cell r="E1" t="str">
            <v>單價</v>
          </cell>
        </row>
        <row r="2">
          <cell r="A2" t="str">
            <v>P01</v>
          </cell>
          <cell r="B2" t="str">
            <v>采购件</v>
          </cell>
          <cell r="C2" t="str">
            <v>Waker732 硅胶</v>
          </cell>
          <cell r="D2">
            <v>0</v>
          </cell>
          <cell r="E2">
            <v>138</v>
          </cell>
        </row>
        <row r="3">
          <cell r="A3" t="str">
            <v>P02</v>
          </cell>
          <cell r="B3" t="str">
            <v>采购件</v>
          </cell>
          <cell r="C3" t="str">
            <v>导电漆402</v>
          </cell>
          <cell r="D3">
            <v>0</v>
          </cell>
          <cell r="E3">
            <v>750</v>
          </cell>
        </row>
        <row r="4">
          <cell r="A4" t="str">
            <v>PK0006P006</v>
          </cell>
          <cell r="B4" t="str">
            <v>采购件</v>
          </cell>
          <cell r="C4" t="str">
            <v>塑胶袋G型</v>
          </cell>
          <cell r="D4">
            <v>0</v>
          </cell>
          <cell r="E4">
            <v>0.05</v>
          </cell>
        </row>
        <row r="5">
          <cell r="A5" t="str">
            <v>PK0003P006</v>
          </cell>
          <cell r="B5" t="str">
            <v>采购件</v>
          </cell>
          <cell r="C5" t="str">
            <v>纸箱g型</v>
          </cell>
          <cell r="D5">
            <v>0</v>
          </cell>
          <cell r="E5">
            <v>8</v>
          </cell>
        </row>
        <row r="6">
          <cell r="A6" t="str">
            <v>P03</v>
          </cell>
          <cell r="B6" t="str">
            <v>采购件</v>
          </cell>
          <cell r="C6" t="str">
            <v>标签</v>
          </cell>
          <cell r="D6">
            <v>0</v>
          </cell>
          <cell r="E6">
            <v>0.1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</sheetData>
      <sheetData sheetId="2">
        <row r="3">
          <cell r="I3" t="str">
            <v>Date：2016/04/07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ianzaelectrica.com/Productosabb.php" TargetMode="External" /><Relationship Id="rId2" Type="http://schemas.openxmlformats.org/officeDocument/2006/relationships/hyperlink" Target="https://alianzaelectrica.com/Productosabb.php" TargetMode="External" /><Relationship Id="rId3" Type="http://schemas.openxmlformats.org/officeDocument/2006/relationships/hyperlink" Target="https://alianzaelectrica.com/Productosabb.php" TargetMode="External" /><Relationship Id="rId4" Type="http://schemas.openxmlformats.org/officeDocument/2006/relationships/hyperlink" Target="https://alianzaelectrica.com/Productosabb.php" TargetMode="External" /><Relationship Id="rId5" Type="http://schemas.openxmlformats.org/officeDocument/2006/relationships/hyperlink" Target="https://alianzaelectrica.com/Productosabb.php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6FDD-00A6-4BD3-BA9E-A2F0FE8DBF97}">
  <sheetPr>
    <pageSetUpPr fitToPage="1"/>
  </sheetPr>
  <dimension ref="A4:P281"/>
  <sheetViews>
    <sheetView showGridLines="0" tabSelected="1" view="pageBreakPreview" zoomScale="85" zoomScaleSheetLayoutView="85" workbookViewId="0" topLeftCell="A1">
      <pane xSplit="1" ySplit="17" topLeftCell="G18" activePane="bottomRight" state="frozen"/>
      <selection pane="topRight" activeCell="B1" sqref="B1"/>
      <selection pane="bottomLeft" activeCell="A8" sqref="A8"/>
      <selection pane="bottomRight" activeCell="N11" sqref="N11"/>
    </sheetView>
  </sheetViews>
  <sheetFormatPr defaultColWidth="11.421875" defaultRowHeight="15"/>
  <cols>
    <col min="1" max="1" width="11.7109375" style="2" bestFit="1" customWidth="1"/>
    <col min="2" max="2" width="11.57421875" style="3" hidden="1" customWidth="1"/>
    <col min="3" max="3" width="10.421875" style="2" hidden="1" customWidth="1"/>
    <col min="4" max="4" width="19.421875" style="2" hidden="1" customWidth="1"/>
    <col min="5" max="6" width="19.421875" style="4" hidden="1" customWidth="1"/>
    <col min="7" max="7" width="27.7109375" style="2" customWidth="1"/>
    <col min="8" max="8" width="20.00390625" style="2" bestFit="1" customWidth="1"/>
    <col min="9" max="11" width="20.00390625" style="2" customWidth="1"/>
    <col min="12" max="12" width="54.8515625" style="2" bestFit="1" customWidth="1"/>
    <col min="13" max="13" width="11.00390625" style="2" bestFit="1" customWidth="1"/>
    <col min="14" max="14" width="30.28125" style="2" customWidth="1"/>
    <col min="15" max="15" width="25.421875" style="2" customWidth="1"/>
    <col min="16" max="16" width="23.57421875" style="2" bestFit="1" customWidth="1"/>
    <col min="17" max="252" width="11.421875" style="2" customWidth="1"/>
    <col min="253" max="253" width="10.28125" style="2" bestFit="1" customWidth="1"/>
    <col min="254" max="258" width="11.421875" style="2" hidden="1" customWidth="1"/>
    <col min="259" max="259" width="20.00390625" style="2" bestFit="1" customWidth="1"/>
    <col min="260" max="260" width="54.8515625" style="2" bestFit="1" customWidth="1"/>
    <col min="261" max="261" width="11.421875" style="2" hidden="1" customWidth="1"/>
    <col min="262" max="262" width="11.00390625" style="2" bestFit="1" customWidth="1"/>
    <col min="263" max="263" width="30.28125" style="2" customWidth="1"/>
    <col min="264" max="269" width="11.421875" style="2" hidden="1" customWidth="1"/>
    <col min="270" max="270" width="25.421875" style="2" customWidth="1"/>
    <col min="271" max="271" width="23.57421875" style="2" bestFit="1" customWidth="1"/>
    <col min="272" max="508" width="11.421875" style="2" customWidth="1"/>
    <col min="509" max="509" width="10.28125" style="2" bestFit="1" customWidth="1"/>
    <col min="510" max="514" width="11.421875" style="2" hidden="1" customWidth="1"/>
    <col min="515" max="515" width="20.00390625" style="2" bestFit="1" customWidth="1"/>
    <col min="516" max="516" width="54.8515625" style="2" bestFit="1" customWidth="1"/>
    <col min="517" max="517" width="11.421875" style="2" hidden="1" customWidth="1"/>
    <col min="518" max="518" width="11.00390625" style="2" bestFit="1" customWidth="1"/>
    <col min="519" max="519" width="30.28125" style="2" customWidth="1"/>
    <col min="520" max="525" width="11.421875" style="2" hidden="1" customWidth="1"/>
    <col min="526" max="526" width="25.421875" style="2" customWidth="1"/>
    <col min="527" max="527" width="23.57421875" style="2" bestFit="1" customWidth="1"/>
    <col min="528" max="764" width="11.421875" style="2" customWidth="1"/>
    <col min="765" max="765" width="10.28125" style="2" bestFit="1" customWidth="1"/>
    <col min="766" max="770" width="11.421875" style="2" hidden="1" customWidth="1"/>
    <col min="771" max="771" width="20.00390625" style="2" bestFit="1" customWidth="1"/>
    <col min="772" max="772" width="54.8515625" style="2" bestFit="1" customWidth="1"/>
    <col min="773" max="773" width="11.421875" style="2" hidden="1" customWidth="1"/>
    <col min="774" max="774" width="11.00390625" style="2" bestFit="1" customWidth="1"/>
    <col min="775" max="775" width="30.28125" style="2" customWidth="1"/>
    <col min="776" max="781" width="11.421875" style="2" hidden="1" customWidth="1"/>
    <col min="782" max="782" width="25.421875" style="2" customWidth="1"/>
    <col min="783" max="783" width="23.57421875" style="2" bestFit="1" customWidth="1"/>
    <col min="784" max="1020" width="11.421875" style="2" customWidth="1"/>
    <col min="1021" max="1021" width="10.28125" style="2" bestFit="1" customWidth="1"/>
    <col min="1022" max="1026" width="11.421875" style="2" hidden="1" customWidth="1"/>
    <col min="1027" max="1027" width="20.00390625" style="2" bestFit="1" customWidth="1"/>
    <col min="1028" max="1028" width="54.8515625" style="2" bestFit="1" customWidth="1"/>
    <col min="1029" max="1029" width="11.421875" style="2" hidden="1" customWidth="1"/>
    <col min="1030" max="1030" width="11.00390625" style="2" bestFit="1" customWidth="1"/>
    <col min="1031" max="1031" width="30.28125" style="2" customWidth="1"/>
    <col min="1032" max="1037" width="11.421875" style="2" hidden="1" customWidth="1"/>
    <col min="1038" max="1038" width="25.421875" style="2" customWidth="1"/>
    <col min="1039" max="1039" width="23.57421875" style="2" bestFit="1" customWidth="1"/>
    <col min="1040" max="1276" width="11.421875" style="2" customWidth="1"/>
    <col min="1277" max="1277" width="10.28125" style="2" bestFit="1" customWidth="1"/>
    <col min="1278" max="1282" width="11.421875" style="2" hidden="1" customWidth="1"/>
    <col min="1283" max="1283" width="20.00390625" style="2" bestFit="1" customWidth="1"/>
    <col min="1284" max="1284" width="54.8515625" style="2" bestFit="1" customWidth="1"/>
    <col min="1285" max="1285" width="11.421875" style="2" hidden="1" customWidth="1"/>
    <col min="1286" max="1286" width="11.00390625" style="2" bestFit="1" customWidth="1"/>
    <col min="1287" max="1287" width="30.28125" style="2" customWidth="1"/>
    <col min="1288" max="1293" width="11.421875" style="2" hidden="1" customWidth="1"/>
    <col min="1294" max="1294" width="25.421875" style="2" customWidth="1"/>
    <col min="1295" max="1295" width="23.57421875" style="2" bestFit="1" customWidth="1"/>
    <col min="1296" max="1532" width="11.421875" style="2" customWidth="1"/>
    <col min="1533" max="1533" width="10.28125" style="2" bestFit="1" customWidth="1"/>
    <col min="1534" max="1538" width="11.421875" style="2" hidden="1" customWidth="1"/>
    <col min="1539" max="1539" width="20.00390625" style="2" bestFit="1" customWidth="1"/>
    <col min="1540" max="1540" width="54.8515625" style="2" bestFit="1" customWidth="1"/>
    <col min="1541" max="1541" width="11.421875" style="2" hidden="1" customWidth="1"/>
    <col min="1542" max="1542" width="11.00390625" style="2" bestFit="1" customWidth="1"/>
    <col min="1543" max="1543" width="30.28125" style="2" customWidth="1"/>
    <col min="1544" max="1549" width="11.421875" style="2" hidden="1" customWidth="1"/>
    <col min="1550" max="1550" width="25.421875" style="2" customWidth="1"/>
    <col min="1551" max="1551" width="23.57421875" style="2" bestFit="1" customWidth="1"/>
    <col min="1552" max="1788" width="11.421875" style="2" customWidth="1"/>
    <col min="1789" max="1789" width="10.28125" style="2" bestFit="1" customWidth="1"/>
    <col min="1790" max="1794" width="11.421875" style="2" hidden="1" customWidth="1"/>
    <col min="1795" max="1795" width="20.00390625" style="2" bestFit="1" customWidth="1"/>
    <col min="1796" max="1796" width="54.8515625" style="2" bestFit="1" customWidth="1"/>
    <col min="1797" max="1797" width="11.421875" style="2" hidden="1" customWidth="1"/>
    <col min="1798" max="1798" width="11.00390625" style="2" bestFit="1" customWidth="1"/>
    <col min="1799" max="1799" width="30.28125" style="2" customWidth="1"/>
    <col min="1800" max="1805" width="11.421875" style="2" hidden="1" customWidth="1"/>
    <col min="1806" max="1806" width="25.421875" style="2" customWidth="1"/>
    <col min="1807" max="1807" width="23.57421875" style="2" bestFit="1" customWidth="1"/>
    <col min="1808" max="2044" width="11.421875" style="2" customWidth="1"/>
    <col min="2045" max="2045" width="10.28125" style="2" bestFit="1" customWidth="1"/>
    <col min="2046" max="2050" width="11.421875" style="2" hidden="1" customWidth="1"/>
    <col min="2051" max="2051" width="20.00390625" style="2" bestFit="1" customWidth="1"/>
    <col min="2052" max="2052" width="54.8515625" style="2" bestFit="1" customWidth="1"/>
    <col min="2053" max="2053" width="11.421875" style="2" hidden="1" customWidth="1"/>
    <col min="2054" max="2054" width="11.00390625" style="2" bestFit="1" customWidth="1"/>
    <col min="2055" max="2055" width="30.28125" style="2" customWidth="1"/>
    <col min="2056" max="2061" width="11.421875" style="2" hidden="1" customWidth="1"/>
    <col min="2062" max="2062" width="25.421875" style="2" customWidth="1"/>
    <col min="2063" max="2063" width="23.57421875" style="2" bestFit="1" customWidth="1"/>
    <col min="2064" max="2300" width="11.421875" style="2" customWidth="1"/>
    <col min="2301" max="2301" width="10.28125" style="2" bestFit="1" customWidth="1"/>
    <col min="2302" max="2306" width="11.421875" style="2" hidden="1" customWidth="1"/>
    <col min="2307" max="2307" width="20.00390625" style="2" bestFit="1" customWidth="1"/>
    <col min="2308" max="2308" width="54.8515625" style="2" bestFit="1" customWidth="1"/>
    <col min="2309" max="2309" width="11.421875" style="2" hidden="1" customWidth="1"/>
    <col min="2310" max="2310" width="11.00390625" style="2" bestFit="1" customWidth="1"/>
    <col min="2311" max="2311" width="30.28125" style="2" customWidth="1"/>
    <col min="2312" max="2317" width="11.421875" style="2" hidden="1" customWidth="1"/>
    <col min="2318" max="2318" width="25.421875" style="2" customWidth="1"/>
    <col min="2319" max="2319" width="23.57421875" style="2" bestFit="1" customWidth="1"/>
    <col min="2320" max="2556" width="11.421875" style="2" customWidth="1"/>
    <col min="2557" max="2557" width="10.28125" style="2" bestFit="1" customWidth="1"/>
    <col min="2558" max="2562" width="11.421875" style="2" hidden="1" customWidth="1"/>
    <col min="2563" max="2563" width="20.00390625" style="2" bestFit="1" customWidth="1"/>
    <col min="2564" max="2564" width="54.8515625" style="2" bestFit="1" customWidth="1"/>
    <col min="2565" max="2565" width="11.421875" style="2" hidden="1" customWidth="1"/>
    <col min="2566" max="2566" width="11.00390625" style="2" bestFit="1" customWidth="1"/>
    <col min="2567" max="2567" width="30.28125" style="2" customWidth="1"/>
    <col min="2568" max="2573" width="11.421875" style="2" hidden="1" customWidth="1"/>
    <col min="2574" max="2574" width="25.421875" style="2" customWidth="1"/>
    <col min="2575" max="2575" width="23.57421875" style="2" bestFit="1" customWidth="1"/>
    <col min="2576" max="2812" width="11.421875" style="2" customWidth="1"/>
    <col min="2813" max="2813" width="10.28125" style="2" bestFit="1" customWidth="1"/>
    <col min="2814" max="2818" width="11.421875" style="2" hidden="1" customWidth="1"/>
    <col min="2819" max="2819" width="20.00390625" style="2" bestFit="1" customWidth="1"/>
    <col min="2820" max="2820" width="54.8515625" style="2" bestFit="1" customWidth="1"/>
    <col min="2821" max="2821" width="11.421875" style="2" hidden="1" customWidth="1"/>
    <col min="2822" max="2822" width="11.00390625" style="2" bestFit="1" customWidth="1"/>
    <col min="2823" max="2823" width="30.28125" style="2" customWidth="1"/>
    <col min="2824" max="2829" width="11.421875" style="2" hidden="1" customWidth="1"/>
    <col min="2830" max="2830" width="25.421875" style="2" customWidth="1"/>
    <col min="2831" max="2831" width="23.57421875" style="2" bestFit="1" customWidth="1"/>
    <col min="2832" max="3068" width="11.421875" style="2" customWidth="1"/>
    <col min="3069" max="3069" width="10.28125" style="2" bestFit="1" customWidth="1"/>
    <col min="3070" max="3074" width="11.421875" style="2" hidden="1" customWidth="1"/>
    <col min="3075" max="3075" width="20.00390625" style="2" bestFit="1" customWidth="1"/>
    <col min="3076" max="3076" width="54.8515625" style="2" bestFit="1" customWidth="1"/>
    <col min="3077" max="3077" width="11.421875" style="2" hidden="1" customWidth="1"/>
    <col min="3078" max="3078" width="11.00390625" style="2" bestFit="1" customWidth="1"/>
    <col min="3079" max="3079" width="30.28125" style="2" customWidth="1"/>
    <col min="3080" max="3085" width="11.421875" style="2" hidden="1" customWidth="1"/>
    <col min="3086" max="3086" width="25.421875" style="2" customWidth="1"/>
    <col min="3087" max="3087" width="23.57421875" style="2" bestFit="1" customWidth="1"/>
    <col min="3088" max="3324" width="11.421875" style="2" customWidth="1"/>
    <col min="3325" max="3325" width="10.28125" style="2" bestFit="1" customWidth="1"/>
    <col min="3326" max="3330" width="11.421875" style="2" hidden="1" customWidth="1"/>
    <col min="3331" max="3331" width="20.00390625" style="2" bestFit="1" customWidth="1"/>
    <col min="3332" max="3332" width="54.8515625" style="2" bestFit="1" customWidth="1"/>
    <col min="3333" max="3333" width="11.421875" style="2" hidden="1" customWidth="1"/>
    <col min="3334" max="3334" width="11.00390625" style="2" bestFit="1" customWidth="1"/>
    <col min="3335" max="3335" width="30.28125" style="2" customWidth="1"/>
    <col min="3336" max="3341" width="11.421875" style="2" hidden="1" customWidth="1"/>
    <col min="3342" max="3342" width="25.421875" style="2" customWidth="1"/>
    <col min="3343" max="3343" width="23.57421875" style="2" bestFit="1" customWidth="1"/>
    <col min="3344" max="3580" width="11.421875" style="2" customWidth="1"/>
    <col min="3581" max="3581" width="10.28125" style="2" bestFit="1" customWidth="1"/>
    <col min="3582" max="3586" width="11.421875" style="2" hidden="1" customWidth="1"/>
    <col min="3587" max="3587" width="20.00390625" style="2" bestFit="1" customWidth="1"/>
    <col min="3588" max="3588" width="54.8515625" style="2" bestFit="1" customWidth="1"/>
    <col min="3589" max="3589" width="11.421875" style="2" hidden="1" customWidth="1"/>
    <col min="3590" max="3590" width="11.00390625" style="2" bestFit="1" customWidth="1"/>
    <col min="3591" max="3591" width="30.28125" style="2" customWidth="1"/>
    <col min="3592" max="3597" width="11.421875" style="2" hidden="1" customWidth="1"/>
    <col min="3598" max="3598" width="25.421875" style="2" customWidth="1"/>
    <col min="3599" max="3599" width="23.57421875" style="2" bestFit="1" customWidth="1"/>
    <col min="3600" max="3836" width="11.421875" style="2" customWidth="1"/>
    <col min="3837" max="3837" width="10.28125" style="2" bestFit="1" customWidth="1"/>
    <col min="3838" max="3842" width="11.421875" style="2" hidden="1" customWidth="1"/>
    <col min="3843" max="3843" width="20.00390625" style="2" bestFit="1" customWidth="1"/>
    <col min="3844" max="3844" width="54.8515625" style="2" bestFit="1" customWidth="1"/>
    <col min="3845" max="3845" width="11.421875" style="2" hidden="1" customWidth="1"/>
    <col min="3846" max="3846" width="11.00390625" style="2" bestFit="1" customWidth="1"/>
    <col min="3847" max="3847" width="30.28125" style="2" customWidth="1"/>
    <col min="3848" max="3853" width="11.421875" style="2" hidden="1" customWidth="1"/>
    <col min="3854" max="3854" width="25.421875" style="2" customWidth="1"/>
    <col min="3855" max="3855" width="23.57421875" style="2" bestFit="1" customWidth="1"/>
    <col min="3856" max="4092" width="11.421875" style="2" customWidth="1"/>
    <col min="4093" max="4093" width="10.28125" style="2" bestFit="1" customWidth="1"/>
    <col min="4094" max="4098" width="11.421875" style="2" hidden="1" customWidth="1"/>
    <col min="4099" max="4099" width="20.00390625" style="2" bestFit="1" customWidth="1"/>
    <col min="4100" max="4100" width="54.8515625" style="2" bestFit="1" customWidth="1"/>
    <col min="4101" max="4101" width="11.421875" style="2" hidden="1" customWidth="1"/>
    <col min="4102" max="4102" width="11.00390625" style="2" bestFit="1" customWidth="1"/>
    <col min="4103" max="4103" width="30.28125" style="2" customWidth="1"/>
    <col min="4104" max="4109" width="11.421875" style="2" hidden="1" customWidth="1"/>
    <col min="4110" max="4110" width="25.421875" style="2" customWidth="1"/>
    <col min="4111" max="4111" width="23.57421875" style="2" bestFit="1" customWidth="1"/>
    <col min="4112" max="4348" width="11.421875" style="2" customWidth="1"/>
    <col min="4349" max="4349" width="10.28125" style="2" bestFit="1" customWidth="1"/>
    <col min="4350" max="4354" width="11.421875" style="2" hidden="1" customWidth="1"/>
    <col min="4355" max="4355" width="20.00390625" style="2" bestFit="1" customWidth="1"/>
    <col min="4356" max="4356" width="54.8515625" style="2" bestFit="1" customWidth="1"/>
    <col min="4357" max="4357" width="11.421875" style="2" hidden="1" customWidth="1"/>
    <col min="4358" max="4358" width="11.00390625" style="2" bestFit="1" customWidth="1"/>
    <col min="4359" max="4359" width="30.28125" style="2" customWidth="1"/>
    <col min="4360" max="4365" width="11.421875" style="2" hidden="1" customWidth="1"/>
    <col min="4366" max="4366" width="25.421875" style="2" customWidth="1"/>
    <col min="4367" max="4367" width="23.57421875" style="2" bestFit="1" customWidth="1"/>
    <col min="4368" max="4604" width="11.421875" style="2" customWidth="1"/>
    <col min="4605" max="4605" width="10.28125" style="2" bestFit="1" customWidth="1"/>
    <col min="4606" max="4610" width="11.421875" style="2" hidden="1" customWidth="1"/>
    <col min="4611" max="4611" width="20.00390625" style="2" bestFit="1" customWidth="1"/>
    <col min="4612" max="4612" width="54.8515625" style="2" bestFit="1" customWidth="1"/>
    <col min="4613" max="4613" width="11.421875" style="2" hidden="1" customWidth="1"/>
    <col min="4614" max="4614" width="11.00390625" style="2" bestFit="1" customWidth="1"/>
    <col min="4615" max="4615" width="30.28125" style="2" customWidth="1"/>
    <col min="4616" max="4621" width="11.421875" style="2" hidden="1" customWidth="1"/>
    <col min="4622" max="4622" width="25.421875" style="2" customWidth="1"/>
    <col min="4623" max="4623" width="23.57421875" style="2" bestFit="1" customWidth="1"/>
    <col min="4624" max="4860" width="11.421875" style="2" customWidth="1"/>
    <col min="4861" max="4861" width="10.28125" style="2" bestFit="1" customWidth="1"/>
    <col min="4862" max="4866" width="11.421875" style="2" hidden="1" customWidth="1"/>
    <col min="4867" max="4867" width="20.00390625" style="2" bestFit="1" customWidth="1"/>
    <col min="4868" max="4868" width="54.8515625" style="2" bestFit="1" customWidth="1"/>
    <col min="4869" max="4869" width="11.421875" style="2" hidden="1" customWidth="1"/>
    <col min="4870" max="4870" width="11.00390625" style="2" bestFit="1" customWidth="1"/>
    <col min="4871" max="4871" width="30.28125" style="2" customWidth="1"/>
    <col min="4872" max="4877" width="11.421875" style="2" hidden="1" customWidth="1"/>
    <col min="4878" max="4878" width="25.421875" style="2" customWidth="1"/>
    <col min="4879" max="4879" width="23.57421875" style="2" bestFit="1" customWidth="1"/>
    <col min="4880" max="5116" width="11.421875" style="2" customWidth="1"/>
    <col min="5117" max="5117" width="10.28125" style="2" bestFit="1" customWidth="1"/>
    <col min="5118" max="5122" width="11.421875" style="2" hidden="1" customWidth="1"/>
    <col min="5123" max="5123" width="20.00390625" style="2" bestFit="1" customWidth="1"/>
    <col min="5124" max="5124" width="54.8515625" style="2" bestFit="1" customWidth="1"/>
    <col min="5125" max="5125" width="11.421875" style="2" hidden="1" customWidth="1"/>
    <col min="5126" max="5126" width="11.00390625" style="2" bestFit="1" customWidth="1"/>
    <col min="5127" max="5127" width="30.28125" style="2" customWidth="1"/>
    <col min="5128" max="5133" width="11.421875" style="2" hidden="1" customWidth="1"/>
    <col min="5134" max="5134" width="25.421875" style="2" customWidth="1"/>
    <col min="5135" max="5135" width="23.57421875" style="2" bestFit="1" customWidth="1"/>
    <col min="5136" max="5372" width="11.421875" style="2" customWidth="1"/>
    <col min="5373" max="5373" width="10.28125" style="2" bestFit="1" customWidth="1"/>
    <col min="5374" max="5378" width="11.421875" style="2" hidden="1" customWidth="1"/>
    <col min="5379" max="5379" width="20.00390625" style="2" bestFit="1" customWidth="1"/>
    <col min="5380" max="5380" width="54.8515625" style="2" bestFit="1" customWidth="1"/>
    <col min="5381" max="5381" width="11.421875" style="2" hidden="1" customWidth="1"/>
    <col min="5382" max="5382" width="11.00390625" style="2" bestFit="1" customWidth="1"/>
    <col min="5383" max="5383" width="30.28125" style="2" customWidth="1"/>
    <col min="5384" max="5389" width="11.421875" style="2" hidden="1" customWidth="1"/>
    <col min="5390" max="5390" width="25.421875" style="2" customWidth="1"/>
    <col min="5391" max="5391" width="23.57421875" style="2" bestFit="1" customWidth="1"/>
    <col min="5392" max="5628" width="11.421875" style="2" customWidth="1"/>
    <col min="5629" max="5629" width="10.28125" style="2" bestFit="1" customWidth="1"/>
    <col min="5630" max="5634" width="11.421875" style="2" hidden="1" customWidth="1"/>
    <col min="5635" max="5635" width="20.00390625" style="2" bestFit="1" customWidth="1"/>
    <col min="5636" max="5636" width="54.8515625" style="2" bestFit="1" customWidth="1"/>
    <col min="5637" max="5637" width="11.421875" style="2" hidden="1" customWidth="1"/>
    <col min="5638" max="5638" width="11.00390625" style="2" bestFit="1" customWidth="1"/>
    <col min="5639" max="5639" width="30.28125" style="2" customWidth="1"/>
    <col min="5640" max="5645" width="11.421875" style="2" hidden="1" customWidth="1"/>
    <col min="5646" max="5646" width="25.421875" style="2" customWidth="1"/>
    <col min="5647" max="5647" width="23.57421875" style="2" bestFit="1" customWidth="1"/>
    <col min="5648" max="5884" width="11.421875" style="2" customWidth="1"/>
    <col min="5885" max="5885" width="10.28125" style="2" bestFit="1" customWidth="1"/>
    <col min="5886" max="5890" width="11.421875" style="2" hidden="1" customWidth="1"/>
    <col min="5891" max="5891" width="20.00390625" style="2" bestFit="1" customWidth="1"/>
    <col min="5892" max="5892" width="54.8515625" style="2" bestFit="1" customWidth="1"/>
    <col min="5893" max="5893" width="11.421875" style="2" hidden="1" customWidth="1"/>
    <col min="5894" max="5894" width="11.00390625" style="2" bestFit="1" customWidth="1"/>
    <col min="5895" max="5895" width="30.28125" style="2" customWidth="1"/>
    <col min="5896" max="5901" width="11.421875" style="2" hidden="1" customWidth="1"/>
    <col min="5902" max="5902" width="25.421875" style="2" customWidth="1"/>
    <col min="5903" max="5903" width="23.57421875" style="2" bestFit="1" customWidth="1"/>
    <col min="5904" max="6140" width="11.421875" style="2" customWidth="1"/>
    <col min="6141" max="6141" width="10.28125" style="2" bestFit="1" customWidth="1"/>
    <col min="6142" max="6146" width="11.421875" style="2" hidden="1" customWidth="1"/>
    <col min="6147" max="6147" width="20.00390625" style="2" bestFit="1" customWidth="1"/>
    <col min="6148" max="6148" width="54.8515625" style="2" bestFit="1" customWidth="1"/>
    <col min="6149" max="6149" width="11.421875" style="2" hidden="1" customWidth="1"/>
    <col min="6150" max="6150" width="11.00390625" style="2" bestFit="1" customWidth="1"/>
    <col min="6151" max="6151" width="30.28125" style="2" customWidth="1"/>
    <col min="6152" max="6157" width="11.421875" style="2" hidden="1" customWidth="1"/>
    <col min="6158" max="6158" width="25.421875" style="2" customWidth="1"/>
    <col min="6159" max="6159" width="23.57421875" style="2" bestFit="1" customWidth="1"/>
    <col min="6160" max="6396" width="11.421875" style="2" customWidth="1"/>
    <col min="6397" max="6397" width="10.28125" style="2" bestFit="1" customWidth="1"/>
    <col min="6398" max="6402" width="11.421875" style="2" hidden="1" customWidth="1"/>
    <col min="6403" max="6403" width="20.00390625" style="2" bestFit="1" customWidth="1"/>
    <col min="6404" max="6404" width="54.8515625" style="2" bestFit="1" customWidth="1"/>
    <col min="6405" max="6405" width="11.421875" style="2" hidden="1" customWidth="1"/>
    <col min="6406" max="6406" width="11.00390625" style="2" bestFit="1" customWidth="1"/>
    <col min="6407" max="6407" width="30.28125" style="2" customWidth="1"/>
    <col min="6408" max="6413" width="11.421875" style="2" hidden="1" customWidth="1"/>
    <col min="6414" max="6414" width="25.421875" style="2" customWidth="1"/>
    <col min="6415" max="6415" width="23.57421875" style="2" bestFit="1" customWidth="1"/>
    <col min="6416" max="6652" width="11.421875" style="2" customWidth="1"/>
    <col min="6653" max="6653" width="10.28125" style="2" bestFit="1" customWidth="1"/>
    <col min="6654" max="6658" width="11.421875" style="2" hidden="1" customWidth="1"/>
    <col min="6659" max="6659" width="20.00390625" style="2" bestFit="1" customWidth="1"/>
    <col min="6660" max="6660" width="54.8515625" style="2" bestFit="1" customWidth="1"/>
    <col min="6661" max="6661" width="11.421875" style="2" hidden="1" customWidth="1"/>
    <col min="6662" max="6662" width="11.00390625" style="2" bestFit="1" customWidth="1"/>
    <col min="6663" max="6663" width="30.28125" style="2" customWidth="1"/>
    <col min="6664" max="6669" width="11.421875" style="2" hidden="1" customWidth="1"/>
    <col min="6670" max="6670" width="25.421875" style="2" customWidth="1"/>
    <col min="6671" max="6671" width="23.57421875" style="2" bestFit="1" customWidth="1"/>
    <col min="6672" max="6908" width="11.421875" style="2" customWidth="1"/>
    <col min="6909" max="6909" width="10.28125" style="2" bestFit="1" customWidth="1"/>
    <col min="6910" max="6914" width="11.421875" style="2" hidden="1" customWidth="1"/>
    <col min="6915" max="6915" width="20.00390625" style="2" bestFit="1" customWidth="1"/>
    <col min="6916" max="6916" width="54.8515625" style="2" bestFit="1" customWidth="1"/>
    <col min="6917" max="6917" width="11.421875" style="2" hidden="1" customWidth="1"/>
    <col min="6918" max="6918" width="11.00390625" style="2" bestFit="1" customWidth="1"/>
    <col min="6919" max="6919" width="30.28125" style="2" customWidth="1"/>
    <col min="6920" max="6925" width="11.421875" style="2" hidden="1" customWidth="1"/>
    <col min="6926" max="6926" width="25.421875" style="2" customWidth="1"/>
    <col min="6927" max="6927" width="23.57421875" style="2" bestFit="1" customWidth="1"/>
    <col min="6928" max="7164" width="11.421875" style="2" customWidth="1"/>
    <col min="7165" max="7165" width="10.28125" style="2" bestFit="1" customWidth="1"/>
    <col min="7166" max="7170" width="11.421875" style="2" hidden="1" customWidth="1"/>
    <col min="7171" max="7171" width="20.00390625" style="2" bestFit="1" customWidth="1"/>
    <col min="7172" max="7172" width="54.8515625" style="2" bestFit="1" customWidth="1"/>
    <col min="7173" max="7173" width="11.421875" style="2" hidden="1" customWidth="1"/>
    <col min="7174" max="7174" width="11.00390625" style="2" bestFit="1" customWidth="1"/>
    <col min="7175" max="7175" width="30.28125" style="2" customWidth="1"/>
    <col min="7176" max="7181" width="11.421875" style="2" hidden="1" customWidth="1"/>
    <col min="7182" max="7182" width="25.421875" style="2" customWidth="1"/>
    <col min="7183" max="7183" width="23.57421875" style="2" bestFit="1" customWidth="1"/>
    <col min="7184" max="7420" width="11.421875" style="2" customWidth="1"/>
    <col min="7421" max="7421" width="10.28125" style="2" bestFit="1" customWidth="1"/>
    <col min="7422" max="7426" width="11.421875" style="2" hidden="1" customWidth="1"/>
    <col min="7427" max="7427" width="20.00390625" style="2" bestFit="1" customWidth="1"/>
    <col min="7428" max="7428" width="54.8515625" style="2" bestFit="1" customWidth="1"/>
    <col min="7429" max="7429" width="11.421875" style="2" hidden="1" customWidth="1"/>
    <col min="7430" max="7430" width="11.00390625" style="2" bestFit="1" customWidth="1"/>
    <col min="7431" max="7431" width="30.28125" style="2" customWidth="1"/>
    <col min="7432" max="7437" width="11.421875" style="2" hidden="1" customWidth="1"/>
    <col min="7438" max="7438" width="25.421875" style="2" customWidth="1"/>
    <col min="7439" max="7439" width="23.57421875" style="2" bestFit="1" customWidth="1"/>
    <col min="7440" max="7676" width="11.421875" style="2" customWidth="1"/>
    <col min="7677" max="7677" width="10.28125" style="2" bestFit="1" customWidth="1"/>
    <col min="7678" max="7682" width="11.421875" style="2" hidden="1" customWidth="1"/>
    <col min="7683" max="7683" width="20.00390625" style="2" bestFit="1" customWidth="1"/>
    <col min="7684" max="7684" width="54.8515625" style="2" bestFit="1" customWidth="1"/>
    <col min="7685" max="7685" width="11.421875" style="2" hidden="1" customWidth="1"/>
    <col min="7686" max="7686" width="11.00390625" style="2" bestFit="1" customWidth="1"/>
    <col min="7687" max="7687" width="30.28125" style="2" customWidth="1"/>
    <col min="7688" max="7693" width="11.421875" style="2" hidden="1" customWidth="1"/>
    <col min="7694" max="7694" width="25.421875" style="2" customWidth="1"/>
    <col min="7695" max="7695" width="23.57421875" style="2" bestFit="1" customWidth="1"/>
    <col min="7696" max="7932" width="11.421875" style="2" customWidth="1"/>
    <col min="7933" max="7933" width="10.28125" style="2" bestFit="1" customWidth="1"/>
    <col min="7934" max="7938" width="11.421875" style="2" hidden="1" customWidth="1"/>
    <col min="7939" max="7939" width="20.00390625" style="2" bestFit="1" customWidth="1"/>
    <col min="7940" max="7940" width="54.8515625" style="2" bestFit="1" customWidth="1"/>
    <col min="7941" max="7941" width="11.421875" style="2" hidden="1" customWidth="1"/>
    <col min="7942" max="7942" width="11.00390625" style="2" bestFit="1" customWidth="1"/>
    <col min="7943" max="7943" width="30.28125" style="2" customWidth="1"/>
    <col min="7944" max="7949" width="11.421875" style="2" hidden="1" customWidth="1"/>
    <col min="7950" max="7950" width="25.421875" style="2" customWidth="1"/>
    <col min="7951" max="7951" width="23.57421875" style="2" bestFit="1" customWidth="1"/>
    <col min="7952" max="8188" width="11.421875" style="2" customWidth="1"/>
    <col min="8189" max="8189" width="10.28125" style="2" bestFit="1" customWidth="1"/>
    <col min="8190" max="8194" width="11.421875" style="2" hidden="1" customWidth="1"/>
    <col min="8195" max="8195" width="20.00390625" style="2" bestFit="1" customWidth="1"/>
    <col min="8196" max="8196" width="54.8515625" style="2" bestFit="1" customWidth="1"/>
    <col min="8197" max="8197" width="11.421875" style="2" hidden="1" customWidth="1"/>
    <col min="8198" max="8198" width="11.00390625" style="2" bestFit="1" customWidth="1"/>
    <col min="8199" max="8199" width="30.28125" style="2" customWidth="1"/>
    <col min="8200" max="8205" width="11.421875" style="2" hidden="1" customWidth="1"/>
    <col min="8206" max="8206" width="25.421875" style="2" customWidth="1"/>
    <col min="8207" max="8207" width="23.57421875" style="2" bestFit="1" customWidth="1"/>
    <col min="8208" max="8444" width="11.421875" style="2" customWidth="1"/>
    <col min="8445" max="8445" width="10.28125" style="2" bestFit="1" customWidth="1"/>
    <col min="8446" max="8450" width="11.421875" style="2" hidden="1" customWidth="1"/>
    <col min="8451" max="8451" width="20.00390625" style="2" bestFit="1" customWidth="1"/>
    <col min="8452" max="8452" width="54.8515625" style="2" bestFit="1" customWidth="1"/>
    <col min="8453" max="8453" width="11.421875" style="2" hidden="1" customWidth="1"/>
    <col min="8454" max="8454" width="11.00390625" style="2" bestFit="1" customWidth="1"/>
    <col min="8455" max="8455" width="30.28125" style="2" customWidth="1"/>
    <col min="8456" max="8461" width="11.421875" style="2" hidden="1" customWidth="1"/>
    <col min="8462" max="8462" width="25.421875" style="2" customWidth="1"/>
    <col min="8463" max="8463" width="23.57421875" style="2" bestFit="1" customWidth="1"/>
    <col min="8464" max="8700" width="11.421875" style="2" customWidth="1"/>
    <col min="8701" max="8701" width="10.28125" style="2" bestFit="1" customWidth="1"/>
    <col min="8702" max="8706" width="11.421875" style="2" hidden="1" customWidth="1"/>
    <col min="8707" max="8707" width="20.00390625" style="2" bestFit="1" customWidth="1"/>
    <col min="8708" max="8708" width="54.8515625" style="2" bestFit="1" customWidth="1"/>
    <col min="8709" max="8709" width="11.421875" style="2" hidden="1" customWidth="1"/>
    <col min="8710" max="8710" width="11.00390625" style="2" bestFit="1" customWidth="1"/>
    <col min="8711" max="8711" width="30.28125" style="2" customWidth="1"/>
    <col min="8712" max="8717" width="11.421875" style="2" hidden="1" customWidth="1"/>
    <col min="8718" max="8718" width="25.421875" style="2" customWidth="1"/>
    <col min="8719" max="8719" width="23.57421875" style="2" bestFit="1" customWidth="1"/>
    <col min="8720" max="8956" width="11.421875" style="2" customWidth="1"/>
    <col min="8957" max="8957" width="10.28125" style="2" bestFit="1" customWidth="1"/>
    <col min="8958" max="8962" width="11.421875" style="2" hidden="1" customWidth="1"/>
    <col min="8963" max="8963" width="20.00390625" style="2" bestFit="1" customWidth="1"/>
    <col min="8964" max="8964" width="54.8515625" style="2" bestFit="1" customWidth="1"/>
    <col min="8965" max="8965" width="11.421875" style="2" hidden="1" customWidth="1"/>
    <col min="8966" max="8966" width="11.00390625" style="2" bestFit="1" customWidth="1"/>
    <col min="8967" max="8967" width="30.28125" style="2" customWidth="1"/>
    <col min="8968" max="8973" width="11.421875" style="2" hidden="1" customWidth="1"/>
    <col min="8974" max="8974" width="25.421875" style="2" customWidth="1"/>
    <col min="8975" max="8975" width="23.57421875" style="2" bestFit="1" customWidth="1"/>
    <col min="8976" max="9212" width="11.421875" style="2" customWidth="1"/>
    <col min="9213" max="9213" width="10.28125" style="2" bestFit="1" customWidth="1"/>
    <col min="9214" max="9218" width="11.421875" style="2" hidden="1" customWidth="1"/>
    <col min="9219" max="9219" width="20.00390625" style="2" bestFit="1" customWidth="1"/>
    <col min="9220" max="9220" width="54.8515625" style="2" bestFit="1" customWidth="1"/>
    <col min="9221" max="9221" width="11.421875" style="2" hidden="1" customWidth="1"/>
    <col min="9222" max="9222" width="11.00390625" style="2" bestFit="1" customWidth="1"/>
    <col min="9223" max="9223" width="30.28125" style="2" customWidth="1"/>
    <col min="9224" max="9229" width="11.421875" style="2" hidden="1" customWidth="1"/>
    <col min="9230" max="9230" width="25.421875" style="2" customWidth="1"/>
    <col min="9231" max="9231" width="23.57421875" style="2" bestFit="1" customWidth="1"/>
    <col min="9232" max="9468" width="11.421875" style="2" customWidth="1"/>
    <col min="9469" max="9469" width="10.28125" style="2" bestFit="1" customWidth="1"/>
    <col min="9470" max="9474" width="11.421875" style="2" hidden="1" customWidth="1"/>
    <col min="9475" max="9475" width="20.00390625" style="2" bestFit="1" customWidth="1"/>
    <col min="9476" max="9476" width="54.8515625" style="2" bestFit="1" customWidth="1"/>
    <col min="9477" max="9477" width="11.421875" style="2" hidden="1" customWidth="1"/>
    <col min="9478" max="9478" width="11.00390625" style="2" bestFit="1" customWidth="1"/>
    <col min="9479" max="9479" width="30.28125" style="2" customWidth="1"/>
    <col min="9480" max="9485" width="11.421875" style="2" hidden="1" customWidth="1"/>
    <col min="9486" max="9486" width="25.421875" style="2" customWidth="1"/>
    <col min="9487" max="9487" width="23.57421875" style="2" bestFit="1" customWidth="1"/>
    <col min="9488" max="9724" width="11.421875" style="2" customWidth="1"/>
    <col min="9725" max="9725" width="10.28125" style="2" bestFit="1" customWidth="1"/>
    <col min="9726" max="9730" width="11.421875" style="2" hidden="1" customWidth="1"/>
    <col min="9731" max="9731" width="20.00390625" style="2" bestFit="1" customWidth="1"/>
    <col min="9732" max="9732" width="54.8515625" style="2" bestFit="1" customWidth="1"/>
    <col min="9733" max="9733" width="11.421875" style="2" hidden="1" customWidth="1"/>
    <col min="9734" max="9734" width="11.00390625" style="2" bestFit="1" customWidth="1"/>
    <col min="9735" max="9735" width="30.28125" style="2" customWidth="1"/>
    <col min="9736" max="9741" width="11.421875" style="2" hidden="1" customWidth="1"/>
    <col min="9742" max="9742" width="25.421875" style="2" customWidth="1"/>
    <col min="9743" max="9743" width="23.57421875" style="2" bestFit="1" customWidth="1"/>
    <col min="9744" max="9980" width="11.421875" style="2" customWidth="1"/>
    <col min="9981" max="9981" width="10.28125" style="2" bestFit="1" customWidth="1"/>
    <col min="9982" max="9986" width="11.421875" style="2" hidden="1" customWidth="1"/>
    <col min="9987" max="9987" width="20.00390625" style="2" bestFit="1" customWidth="1"/>
    <col min="9988" max="9988" width="54.8515625" style="2" bestFit="1" customWidth="1"/>
    <col min="9989" max="9989" width="11.421875" style="2" hidden="1" customWidth="1"/>
    <col min="9990" max="9990" width="11.00390625" style="2" bestFit="1" customWidth="1"/>
    <col min="9991" max="9991" width="30.28125" style="2" customWidth="1"/>
    <col min="9992" max="9997" width="11.421875" style="2" hidden="1" customWidth="1"/>
    <col min="9998" max="9998" width="25.421875" style="2" customWidth="1"/>
    <col min="9999" max="9999" width="23.57421875" style="2" bestFit="1" customWidth="1"/>
    <col min="10000" max="10236" width="11.421875" style="2" customWidth="1"/>
    <col min="10237" max="10237" width="10.28125" style="2" bestFit="1" customWidth="1"/>
    <col min="10238" max="10242" width="11.421875" style="2" hidden="1" customWidth="1"/>
    <col min="10243" max="10243" width="20.00390625" style="2" bestFit="1" customWidth="1"/>
    <col min="10244" max="10244" width="54.8515625" style="2" bestFit="1" customWidth="1"/>
    <col min="10245" max="10245" width="11.421875" style="2" hidden="1" customWidth="1"/>
    <col min="10246" max="10246" width="11.00390625" style="2" bestFit="1" customWidth="1"/>
    <col min="10247" max="10247" width="30.28125" style="2" customWidth="1"/>
    <col min="10248" max="10253" width="11.421875" style="2" hidden="1" customWidth="1"/>
    <col min="10254" max="10254" width="25.421875" style="2" customWidth="1"/>
    <col min="10255" max="10255" width="23.57421875" style="2" bestFit="1" customWidth="1"/>
    <col min="10256" max="10492" width="11.421875" style="2" customWidth="1"/>
    <col min="10493" max="10493" width="10.28125" style="2" bestFit="1" customWidth="1"/>
    <col min="10494" max="10498" width="11.421875" style="2" hidden="1" customWidth="1"/>
    <col min="10499" max="10499" width="20.00390625" style="2" bestFit="1" customWidth="1"/>
    <col min="10500" max="10500" width="54.8515625" style="2" bestFit="1" customWidth="1"/>
    <col min="10501" max="10501" width="11.421875" style="2" hidden="1" customWidth="1"/>
    <col min="10502" max="10502" width="11.00390625" style="2" bestFit="1" customWidth="1"/>
    <col min="10503" max="10503" width="30.28125" style="2" customWidth="1"/>
    <col min="10504" max="10509" width="11.421875" style="2" hidden="1" customWidth="1"/>
    <col min="10510" max="10510" width="25.421875" style="2" customWidth="1"/>
    <col min="10511" max="10511" width="23.57421875" style="2" bestFit="1" customWidth="1"/>
    <col min="10512" max="10748" width="11.421875" style="2" customWidth="1"/>
    <col min="10749" max="10749" width="10.28125" style="2" bestFit="1" customWidth="1"/>
    <col min="10750" max="10754" width="11.421875" style="2" hidden="1" customWidth="1"/>
    <col min="10755" max="10755" width="20.00390625" style="2" bestFit="1" customWidth="1"/>
    <col min="10756" max="10756" width="54.8515625" style="2" bestFit="1" customWidth="1"/>
    <col min="10757" max="10757" width="11.421875" style="2" hidden="1" customWidth="1"/>
    <col min="10758" max="10758" width="11.00390625" style="2" bestFit="1" customWidth="1"/>
    <col min="10759" max="10759" width="30.28125" style="2" customWidth="1"/>
    <col min="10760" max="10765" width="11.421875" style="2" hidden="1" customWidth="1"/>
    <col min="10766" max="10766" width="25.421875" style="2" customWidth="1"/>
    <col min="10767" max="10767" width="23.57421875" style="2" bestFit="1" customWidth="1"/>
    <col min="10768" max="11004" width="11.421875" style="2" customWidth="1"/>
    <col min="11005" max="11005" width="10.28125" style="2" bestFit="1" customWidth="1"/>
    <col min="11006" max="11010" width="11.421875" style="2" hidden="1" customWidth="1"/>
    <col min="11011" max="11011" width="20.00390625" style="2" bestFit="1" customWidth="1"/>
    <col min="11012" max="11012" width="54.8515625" style="2" bestFit="1" customWidth="1"/>
    <col min="11013" max="11013" width="11.421875" style="2" hidden="1" customWidth="1"/>
    <col min="11014" max="11014" width="11.00390625" style="2" bestFit="1" customWidth="1"/>
    <col min="11015" max="11015" width="30.28125" style="2" customWidth="1"/>
    <col min="11016" max="11021" width="11.421875" style="2" hidden="1" customWidth="1"/>
    <col min="11022" max="11022" width="25.421875" style="2" customWidth="1"/>
    <col min="11023" max="11023" width="23.57421875" style="2" bestFit="1" customWidth="1"/>
    <col min="11024" max="11260" width="11.421875" style="2" customWidth="1"/>
    <col min="11261" max="11261" width="10.28125" style="2" bestFit="1" customWidth="1"/>
    <col min="11262" max="11266" width="11.421875" style="2" hidden="1" customWidth="1"/>
    <col min="11267" max="11267" width="20.00390625" style="2" bestFit="1" customWidth="1"/>
    <col min="11268" max="11268" width="54.8515625" style="2" bestFit="1" customWidth="1"/>
    <col min="11269" max="11269" width="11.421875" style="2" hidden="1" customWidth="1"/>
    <col min="11270" max="11270" width="11.00390625" style="2" bestFit="1" customWidth="1"/>
    <col min="11271" max="11271" width="30.28125" style="2" customWidth="1"/>
    <col min="11272" max="11277" width="11.421875" style="2" hidden="1" customWidth="1"/>
    <col min="11278" max="11278" width="25.421875" style="2" customWidth="1"/>
    <col min="11279" max="11279" width="23.57421875" style="2" bestFit="1" customWidth="1"/>
    <col min="11280" max="11516" width="11.421875" style="2" customWidth="1"/>
    <col min="11517" max="11517" width="10.28125" style="2" bestFit="1" customWidth="1"/>
    <col min="11518" max="11522" width="11.421875" style="2" hidden="1" customWidth="1"/>
    <col min="11523" max="11523" width="20.00390625" style="2" bestFit="1" customWidth="1"/>
    <col min="11524" max="11524" width="54.8515625" style="2" bestFit="1" customWidth="1"/>
    <col min="11525" max="11525" width="11.421875" style="2" hidden="1" customWidth="1"/>
    <col min="11526" max="11526" width="11.00390625" style="2" bestFit="1" customWidth="1"/>
    <col min="11527" max="11527" width="30.28125" style="2" customWidth="1"/>
    <col min="11528" max="11533" width="11.421875" style="2" hidden="1" customWidth="1"/>
    <col min="11534" max="11534" width="25.421875" style="2" customWidth="1"/>
    <col min="11535" max="11535" width="23.57421875" style="2" bestFit="1" customWidth="1"/>
    <col min="11536" max="11772" width="11.421875" style="2" customWidth="1"/>
    <col min="11773" max="11773" width="10.28125" style="2" bestFit="1" customWidth="1"/>
    <col min="11774" max="11778" width="11.421875" style="2" hidden="1" customWidth="1"/>
    <col min="11779" max="11779" width="20.00390625" style="2" bestFit="1" customWidth="1"/>
    <col min="11780" max="11780" width="54.8515625" style="2" bestFit="1" customWidth="1"/>
    <col min="11781" max="11781" width="11.421875" style="2" hidden="1" customWidth="1"/>
    <col min="11782" max="11782" width="11.00390625" style="2" bestFit="1" customWidth="1"/>
    <col min="11783" max="11783" width="30.28125" style="2" customWidth="1"/>
    <col min="11784" max="11789" width="11.421875" style="2" hidden="1" customWidth="1"/>
    <col min="11790" max="11790" width="25.421875" style="2" customWidth="1"/>
    <col min="11791" max="11791" width="23.57421875" style="2" bestFit="1" customWidth="1"/>
    <col min="11792" max="12028" width="11.421875" style="2" customWidth="1"/>
    <col min="12029" max="12029" width="10.28125" style="2" bestFit="1" customWidth="1"/>
    <col min="12030" max="12034" width="11.421875" style="2" hidden="1" customWidth="1"/>
    <col min="12035" max="12035" width="20.00390625" style="2" bestFit="1" customWidth="1"/>
    <col min="12036" max="12036" width="54.8515625" style="2" bestFit="1" customWidth="1"/>
    <col min="12037" max="12037" width="11.421875" style="2" hidden="1" customWidth="1"/>
    <col min="12038" max="12038" width="11.00390625" style="2" bestFit="1" customWidth="1"/>
    <col min="12039" max="12039" width="30.28125" style="2" customWidth="1"/>
    <col min="12040" max="12045" width="11.421875" style="2" hidden="1" customWidth="1"/>
    <col min="12046" max="12046" width="25.421875" style="2" customWidth="1"/>
    <col min="12047" max="12047" width="23.57421875" style="2" bestFit="1" customWidth="1"/>
    <col min="12048" max="12284" width="11.421875" style="2" customWidth="1"/>
    <col min="12285" max="12285" width="10.28125" style="2" bestFit="1" customWidth="1"/>
    <col min="12286" max="12290" width="11.421875" style="2" hidden="1" customWidth="1"/>
    <col min="12291" max="12291" width="20.00390625" style="2" bestFit="1" customWidth="1"/>
    <col min="12292" max="12292" width="54.8515625" style="2" bestFit="1" customWidth="1"/>
    <col min="12293" max="12293" width="11.421875" style="2" hidden="1" customWidth="1"/>
    <col min="12294" max="12294" width="11.00390625" style="2" bestFit="1" customWidth="1"/>
    <col min="12295" max="12295" width="30.28125" style="2" customWidth="1"/>
    <col min="12296" max="12301" width="11.421875" style="2" hidden="1" customWidth="1"/>
    <col min="12302" max="12302" width="25.421875" style="2" customWidth="1"/>
    <col min="12303" max="12303" width="23.57421875" style="2" bestFit="1" customWidth="1"/>
    <col min="12304" max="12540" width="11.421875" style="2" customWidth="1"/>
    <col min="12541" max="12541" width="10.28125" style="2" bestFit="1" customWidth="1"/>
    <col min="12542" max="12546" width="11.421875" style="2" hidden="1" customWidth="1"/>
    <col min="12547" max="12547" width="20.00390625" style="2" bestFit="1" customWidth="1"/>
    <col min="12548" max="12548" width="54.8515625" style="2" bestFit="1" customWidth="1"/>
    <col min="12549" max="12549" width="11.421875" style="2" hidden="1" customWidth="1"/>
    <col min="12550" max="12550" width="11.00390625" style="2" bestFit="1" customWidth="1"/>
    <col min="12551" max="12551" width="30.28125" style="2" customWidth="1"/>
    <col min="12552" max="12557" width="11.421875" style="2" hidden="1" customWidth="1"/>
    <col min="12558" max="12558" width="25.421875" style="2" customWidth="1"/>
    <col min="12559" max="12559" width="23.57421875" style="2" bestFit="1" customWidth="1"/>
    <col min="12560" max="12796" width="11.421875" style="2" customWidth="1"/>
    <col min="12797" max="12797" width="10.28125" style="2" bestFit="1" customWidth="1"/>
    <col min="12798" max="12802" width="11.421875" style="2" hidden="1" customWidth="1"/>
    <col min="12803" max="12803" width="20.00390625" style="2" bestFit="1" customWidth="1"/>
    <col min="12804" max="12804" width="54.8515625" style="2" bestFit="1" customWidth="1"/>
    <col min="12805" max="12805" width="11.421875" style="2" hidden="1" customWidth="1"/>
    <col min="12806" max="12806" width="11.00390625" style="2" bestFit="1" customWidth="1"/>
    <col min="12807" max="12807" width="30.28125" style="2" customWidth="1"/>
    <col min="12808" max="12813" width="11.421875" style="2" hidden="1" customWidth="1"/>
    <col min="12814" max="12814" width="25.421875" style="2" customWidth="1"/>
    <col min="12815" max="12815" width="23.57421875" style="2" bestFit="1" customWidth="1"/>
    <col min="12816" max="13052" width="11.421875" style="2" customWidth="1"/>
    <col min="13053" max="13053" width="10.28125" style="2" bestFit="1" customWidth="1"/>
    <col min="13054" max="13058" width="11.421875" style="2" hidden="1" customWidth="1"/>
    <col min="13059" max="13059" width="20.00390625" style="2" bestFit="1" customWidth="1"/>
    <col min="13060" max="13060" width="54.8515625" style="2" bestFit="1" customWidth="1"/>
    <col min="13061" max="13061" width="11.421875" style="2" hidden="1" customWidth="1"/>
    <col min="13062" max="13062" width="11.00390625" style="2" bestFit="1" customWidth="1"/>
    <col min="13063" max="13063" width="30.28125" style="2" customWidth="1"/>
    <col min="13064" max="13069" width="11.421875" style="2" hidden="1" customWidth="1"/>
    <col min="13070" max="13070" width="25.421875" style="2" customWidth="1"/>
    <col min="13071" max="13071" width="23.57421875" style="2" bestFit="1" customWidth="1"/>
    <col min="13072" max="13308" width="11.421875" style="2" customWidth="1"/>
    <col min="13309" max="13309" width="10.28125" style="2" bestFit="1" customWidth="1"/>
    <col min="13310" max="13314" width="11.421875" style="2" hidden="1" customWidth="1"/>
    <col min="13315" max="13315" width="20.00390625" style="2" bestFit="1" customWidth="1"/>
    <col min="13316" max="13316" width="54.8515625" style="2" bestFit="1" customWidth="1"/>
    <col min="13317" max="13317" width="11.421875" style="2" hidden="1" customWidth="1"/>
    <col min="13318" max="13318" width="11.00390625" style="2" bestFit="1" customWidth="1"/>
    <col min="13319" max="13319" width="30.28125" style="2" customWidth="1"/>
    <col min="13320" max="13325" width="11.421875" style="2" hidden="1" customWidth="1"/>
    <col min="13326" max="13326" width="25.421875" style="2" customWidth="1"/>
    <col min="13327" max="13327" width="23.57421875" style="2" bestFit="1" customWidth="1"/>
    <col min="13328" max="13564" width="11.421875" style="2" customWidth="1"/>
    <col min="13565" max="13565" width="10.28125" style="2" bestFit="1" customWidth="1"/>
    <col min="13566" max="13570" width="11.421875" style="2" hidden="1" customWidth="1"/>
    <col min="13571" max="13571" width="20.00390625" style="2" bestFit="1" customWidth="1"/>
    <col min="13572" max="13572" width="54.8515625" style="2" bestFit="1" customWidth="1"/>
    <col min="13573" max="13573" width="11.421875" style="2" hidden="1" customWidth="1"/>
    <col min="13574" max="13574" width="11.00390625" style="2" bestFit="1" customWidth="1"/>
    <col min="13575" max="13575" width="30.28125" style="2" customWidth="1"/>
    <col min="13576" max="13581" width="11.421875" style="2" hidden="1" customWidth="1"/>
    <col min="13582" max="13582" width="25.421875" style="2" customWidth="1"/>
    <col min="13583" max="13583" width="23.57421875" style="2" bestFit="1" customWidth="1"/>
    <col min="13584" max="13820" width="11.421875" style="2" customWidth="1"/>
    <col min="13821" max="13821" width="10.28125" style="2" bestFit="1" customWidth="1"/>
    <col min="13822" max="13826" width="11.421875" style="2" hidden="1" customWidth="1"/>
    <col min="13827" max="13827" width="20.00390625" style="2" bestFit="1" customWidth="1"/>
    <col min="13828" max="13828" width="54.8515625" style="2" bestFit="1" customWidth="1"/>
    <col min="13829" max="13829" width="11.421875" style="2" hidden="1" customWidth="1"/>
    <col min="13830" max="13830" width="11.00390625" style="2" bestFit="1" customWidth="1"/>
    <col min="13831" max="13831" width="30.28125" style="2" customWidth="1"/>
    <col min="13832" max="13837" width="11.421875" style="2" hidden="1" customWidth="1"/>
    <col min="13838" max="13838" width="25.421875" style="2" customWidth="1"/>
    <col min="13839" max="13839" width="23.57421875" style="2" bestFit="1" customWidth="1"/>
    <col min="13840" max="14076" width="11.421875" style="2" customWidth="1"/>
    <col min="14077" max="14077" width="10.28125" style="2" bestFit="1" customWidth="1"/>
    <col min="14078" max="14082" width="11.421875" style="2" hidden="1" customWidth="1"/>
    <col min="14083" max="14083" width="20.00390625" style="2" bestFit="1" customWidth="1"/>
    <col min="14084" max="14084" width="54.8515625" style="2" bestFit="1" customWidth="1"/>
    <col min="14085" max="14085" width="11.421875" style="2" hidden="1" customWidth="1"/>
    <col min="14086" max="14086" width="11.00390625" style="2" bestFit="1" customWidth="1"/>
    <col min="14087" max="14087" width="30.28125" style="2" customWidth="1"/>
    <col min="14088" max="14093" width="11.421875" style="2" hidden="1" customWidth="1"/>
    <col min="14094" max="14094" width="25.421875" style="2" customWidth="1"/>
    <col min="14095" max="14095" width="23.57421875" style="2" bestFit="1" customWidth="1"/>
    <col min="14096" max="14332" width="11.421875" style="2" customWidth="1"/>
    <col min="14333" max="14333" width="10.28125" style="2" bestFit="1" customWidth="1"/>
    <col min="14334" max="14338" width="11.421875" style="2" hidden="1" customWidth="1"/>
    <col min="14339" max="14339" width="20.00390625" style="2" bestFit="1" customWidth="1"/>
    <col min="14340" max="14340" width="54.8515625" style="2" bestFit="1" customWidth="1"/>
    <col min="14341" max="14341" width="11.421875" style="2" hidden="1" customWidth="1"/>
    <col min="14342" max="14342" width="11.00390625" style="2" bestFit="1" customWidth="1"/>
    <col min="14343" max="14343" width="30.28125" style="2" customWidth="1"/>
    <col min="14344" max="14349" width="11.421875" style="2" hidden="1" customWidth="1"/>
    <col min="14350" max="14350" width="25.421875" style="2" customWidth="1"/>
    <col min="14351" max="14351" width="23.57421875" style="2" bestFit="1" customWidth="1"/>
    <col min="14352" max="14588" width="11.421875" style="2" customWidth="1"/>
    <col min="14589" max="14589" width="10.28125" style="2" bestFit="1" customWidth="1"/>
    <col min="14590" max="14594" width="11.421875" style="2" hidden="1" customWidth="1"/>
    <col min="14595" max="14595" width="20.00390625" style="2" bestFit="1" customWidth="1"/>
    <col min="14596" max="14596" width="54.8515625" style="2" bestFit="1" customWidth="1"/>
    <col min="14597" max="14597" width="11.421875" style="2" hidden="1" customWidth="1"/>
    <col min="14598" max="14598" width="11.00390625" style="2" bestFit="1" customWidth="1"/>
    <col min="14599" max="14599" width="30.28125" style="2" customWidth="1"/>
    <col min="14600" max="14605" width="11.421875" style="2" hidden="1" customWidth="1"/>
    <col min="14606" max="14606" width="25.421875" style="2" customWidth="1"/>
    <col min="14607" max="14607" width="23.57421875" style="2" bestFit="1" customWidth="1"/>
    <col min="14608" max="14844" width="11.421875" style="2" customWidth="1"/>
    <col min="14845" max="14845" width="10.28125" style="2" bestFit="1" customWidth="1"/>
    <col min="14846" max="14850" width="11.421875" style="2" hidden="1" customWidth="1"/>
    <col min="14851" max="14851" width="20.00390625" style="2" bestFit="1" customWidth="1"/>
    <col min="14852" max="14852" width="54.8515625" style="2" bestFit="1" customWidth="1"/>
    <col min="14853" max="14853" width="11.421875" style="2" hidden="1" customWidth="1"/>
    <col min="14854" max="14854" width="11.00390625" style="2" bestFit="1" customWidth="1"/>
    <col min="14855" max="14855" width="30.28125" style="2" customWidth="1"/>
    <col min="14856" max="14861" width="11.421875" style="2" hidden="1" customWidth="1"/>
    <col min="14862" max="14862" width="25.421875" style="2" customWidth="1"/>
    <col min="14863" max="14863" width="23.57421875" style="2" bestFit="1" customWidth="1"/>
    <col min="14864" max="15100" width="11.421875" style="2" customWidth="1"/>
    <col min="15101" max="15101" width="10.28125" style="2" bestFit="1" customWidth="1"/>
    <col min="15102" max="15106" width="11.421875" style="2" hidden="1" customWidth="1"/>
    <col min="15107" max="15107" width="20.00390625" style="2" bestFit="1" customWidth="1"/>
    <col min="15108" max="15108" width="54.8515625" style="2" bestFit="1" customWidth="1"/>
    <col min="15109" max="15109" width="11.421875" style="2" hidden="1" customWidth="1"/>
    <col min="15110" max="15110" width="11.00390625" style="2" bestFit="1" customWidth="1"/>
    <col min="15111" max="15111" width="30.28125" style="2" customWidth="1"/>
    <col min="15112" max="15117" width="11.421875" style="2" hidden="1" customWidth="1"/>
    <col min="15118" max="15118" width="25.421875" style="2" customWidth="1"/>
    <col min="15119" max="15119" width="23.57421875" style="2" bestFit="1" customWidth="1"/>
    <col min="15120" max="15356" width="11.421875" style="2" customWidth="1"/>
    <col min="15357" max="15357" width="10.28125" style="2" bestFit="1" customWidth="1"/>
    <col min="15358" max="15362" width="11.421875" style="2" hidden="1" customWidth="1"/>
    <col min="15363" max="15363" width="20.00390625" style="2" bestFit="1" customWidth="1"/>
    <col min="15364" max="15364" width="54.8515625" style="2" bestFit="1" customWidth="1"/>
    <col min="15365" max="15365" width="11.421875" style="2" hidden="1" customWidth="1"/>
    <col min="15366" max="15366" width="11.00390625" style="2" bestFit="1" customWidth="1"/>
    <col min="15367" max="15367" width="30.28125" style="2" customWidth="1"/>
    <col min="15368" max="15373" width="11.421875" style="2" hidden="1" customWidth="1"/>
    <col min="15374" max="15374" width="25.421875" style="2" customWidth="1"/>
    <col min="15375" max="15375" width="23.57421875" style="2" bestFit="1" customWidth="1"/>
    <col min="15376" max="15612" width="11.421875" style="2" customWidth="1"/>
    <col min="15613" max="15613" width="10.28125" style="2" bestFit="1" customWidth="1"/>
    <col min="15614" max="15618" width="11.421875" style="2" hidden="1" customWidth="1"/>
    <col min="15619" max="15619" width="20.00390625" style="2" bestFit="1" customWidth="1"/>
    <col min="15620" max="15620" width="54.8515625" style="2" bestFit="1" customWidth="1"/>
    <col min="15621" max="15621" width="11.421875" style="2" hidden="1" customWidth="1"/>
    <col min="15622" max="15622" width="11.00390625" style="2" bestFit="1" customWidth="1"/>
    <col min="15623" max="15623" width="30.28125" style="2" customWidth="1"/>
    <col min="15624" max="15629" width="11.421875" style="2" hidden="1" customWidth="1"/>
    <col min="15630" max="15630" width="25.421875" style="2" customWidth="1"/>
    <col min="15631" max="15631" width="23.57421875" style="2" bestFit="1" customWidth="1"/>
    <col min="15632" max="15868" width="11.421875" style="2" customWidth="1"/>
    <col min="15869" max="15869" width="10.28125" style="2" bestFit="1" customWidth="1"/>
    <col min="15870" max="15874" width="11.421875" style="2" hidden="1" customWidth="1"/>
    <col min="15875" max="15875" width="20.00390625" style="2" bestFit="1" customWidth="1"/>
    <col min="15876" max="15876" width="54.8515625" style="2" bestFit="1" customWidth="1"/>
    <col min="15877" max="15877" width="11.421875" style="2" hidden="1" customWidth="1"/>
    <col min="15878" max="15878" width="11.00390625" style="2" bestFit="1" customWidth="1"/>
    <col min="15879" max="15879" width="30.28125" style="2" customWidth="1"/>
    <col min="15880" max="15885" width="11.421875" style="2" hidden="1" customWidth="1"/>
    <col min="15886" max="15886" width="25.421875" style="2" customWidth="1"/>
    <col min="15887" max="15887" width="23.57421875" style="2" bestFit="1" customWidth="1"/>
    <col min="15888" max="16124" width="11.421875" style="2" customWidth="1"/>
    <col min="16125" max="16125" width="10.28125" style="2" bestFit="1" customWidth="1"/>
    <col min="16126" max="16130" width="11.421875" style="2" hidden="1" customWidth="1"/>
    <col min="16131" max="16131" width="20.00390625" style="2" bestFit="1" customWidth="1"/>
    <col min="16132" max="16132" width="54.8515625" style="2" bestFit="1" customWidth="1"/>
    <col min="16133" max="16133" width="11.421875" style="2" hidden="1" customWidth="1"/>
    <col min="16134" max="16134" width="11.00390625" style="2" bestFit="1" customWidth="1"/>
    <col min="16135" max="16135" width="30.28125" style="2" customWidth="1"/>
    <col min="16136" max="16141" width="11.421875" style="2" hidden="1" customWidth="1"/>
    <col min="16142" max="16142" width="25.421875" style="2" customWidth="1"/>
    <col min="16143" max="16143" width="23.57421875" style="2" bestFit="1" customWidth="1"/>
    <col min="16144" max="16384" width="11.421875" style="2" customWidth="1"/>
  </cols>
  <sheetData>
    <row r="2" ht="12.75"/>
    <row r="3" ht="12.75"/>
    <row r="4" ht="15">
      <c r="L4" s="1"/>
    </row>
    <row r="5" ht="12.75"/>
    <row r="6" ht="15">
      <c r="H6"/>
    </row>
    <row r="8" ht="15">
      <c r="G8" s="5" t="s">
        <v>628</v>
      </c>
    </row>
    <row r="9" spans="7:11" ht="12.75">
      <c r="G9" s="2" t="s">
        <v>629</v>
      </c>
      <c r="K9" s="5" t="s">
        <v>630</v>
      </c>
    </row>
    <row r="10" ht="15">
      <c r="K10" s="45" t="s">
        <v>631</v>
      </c>
    </row>
    <row r="11" ht="15">
      <c r="K11" s="45" t="s">
        <v>632</v>
      </c>
    </row>
    <row r="12" ht="15">
      <c r="K12" s="45" t="s">
        <v>633</v>
      </c>
    </row>
    <row r="13" ht="15">
      <c r="K13" s="45" t="s">
        <v>634</v>
      </c>
    </row>
    <row r="14" spans="3:11" ht="15">
      <c r="C14" s="6"/>
      <c r="D14" s="6"/>
      <c r="E14" s="7"/>
      <c r="F14" s="7"/>
      <c r="K14" s="45" t="s">
        <v>635</v>
      </c>
    </row>
    <row r="15" spans="3:11" ht="15">
      <c r="C15" s="6"/>
      <c r="D15" s="6"/>
      <c r="E15" s="7"/>
      <c r="F15" s="7"/>
      <c r="K15" s="45"/>
    </row>
    <row r="16" spans="3:11" ht="15.75" thickBot="1">
      <c r="C16" s="6"/>
      <c r="D16" s="6"/>
      <c r="E16" s="7"/>
      <c r="F16" s="7"/>
      <c r="K16" s="45"/>
    </row>
    <row r="17" spans="2:16" ht="43.5" customHeight="1" thickBot="1">
      <c r="B17" s="8" t="s">
        <v>0</v>
      </c>
      <c r="C17" s="9" t="s">
        <v>1</v>
      </c>
      <c r="D17" s="10" t="s">
        <v>2</v>
      </c>
      <c r="E17" s="11" t="s">
        <v>3</v>
      </c>
      <c r="F17" s="11" t="s">
        <v>4</v>
      </c>
      <c r="G17" s="12" t="s">
        <v>5</v>
      </c>
      <c r="H17" s="12" t="s">
        <v>5</v>
      </c>
      <c r="I17" s="13" t="s">
        <v>623</v>
      </c>
      <c r="J17" s="13" t="s">
        <v>624</v>
      </c>
      <c r="K17" s="13" t="s">
        <v>625</v>
      </c>
      <c r="L17" s="13" t="s">
        <v>6</v>
      </c>
      <c r="M17" s="14" t="s">
        <v>7</v>
      </c>
      <c r="N17" s="14" t="s">
        <v>8</v>
      </c>
      <c r="O17" s="14" t="s">
        <v>9</v>
      </c>
      <c r="P17" s="14" t="s">
        <v>10</v>
      </c>
    </row>
    <row r="18" spans="1:16" ht="15" customHeight="1">
      <c r="A18" s="15">
        <v>1</v>
      </c>
      <c r="B18" s="3">
        <v>4.92</v>
      </c>
      <c r="C18" s="16">
        <v>200</v>
      </c>
      <c r="D18" s="17">
        <v>200</v>
      </c>
      <c r="E18" s="18">
        <v>0</v>
      </c>
      <c r="F18" s="19">
        <f>+D18+C18+E18</f>
        <v>400</v>
      </c>
      <c r="G18" s="20" t="s">
        <v>11</v>
      </c>
      <c r="H18" s="20" t="s">
        <v>12</v>
      </c>
      <c r="I18" s="21"/>
      <c r="J18" s="21"/>
      <c r="K18" s="21"/>
      <c r="L18" s="21" t="s">
        <v>13</v>
      </c>
      <c r="M18" s="22" t="s">
        <v>14</v>
      </c>
      <c r="N18" s="23" t="s">
        <v>15</v>
      </c>
      <c r="O18" s="23" t="s">
        <v>16</v>
      </c>
      <c r="P18" s="23" t="s">
        <v>17</v>
      </c>
    </row>
    <row r="19" spans="1:16" ht="15" customHeight="1">
      <c r="A19" s="15"/>
      <c r="B19" s="3">
        <v>7.24</v>
      </c>
      <c r="C19" s="17">
        <v>200</v>
      </c>
      <c r="D19" s="17">
        <v>200</v>
      </c>
      <c r="E19" s="18">
        <v>0</v>
      </c>
      <c r="F19" s="19">
        <f aca="true" t="shared" si="0" ref="F19:F82">+D19+C19+E19</f>
        <v>400</v>
      </c>
      <c r="G19" s="24" t="s">
        <v>11</v>
      </c>
      <c r="H19" s="24" t="s">
        <v>18</v>
      </c>
      <c r="I19" s="24"/>
      <c r="J19" s="24"/>
      <c r="K19" s="24"/>
      <c r="L19" s="24" t="s">
        <v>19</v>
      </c>
      <c r="M19" s="25" t="s">
        <v>14</v>
      </c>
      <c r="N19" s="26" t="s">
        <v>15</v>
      </c>
      <c r="O19" s="26" t="s">
        <v>16</v>
      </c>
      <c r="P19" s="26" t="s">
        <v>17</v>
      </c>
    </row>
    <row r="20" spans="1:16" ht="15" customHeight="1">
      <c r="A20" s="15"/>
      <c r="B20" s="3">
        <v>8.49</v>
      </c>
      <c r="C20" s="17">
        <v>100</v>
      </c>
      <c r="D20" s="17">
        <v>200</v>
      </c>
      <c r="E20" s="18">
        <v>0</v>
      </c>
      <c r="F20" s="19">
        <f t="shared" si="0"/>
        <v>300</v>
      </c>
      <c r="G20" s="20" t="s">
        <v>11</v>
      </c>
      <c r="H20" s="20" t="s">
        <v>20</v>
      </c>
      <c r="I20" s="21"/>
      <c r="J20" s="21"/>
      <c r="K20" s="21"/>
      <c r="L20" s="21" t="s">
        <v>21</v>
      </c>
      <c r="M20" s="22" t="s">
        <v>14</v>
      </c>
      <c r="N20" s="23" t="s">
        <v>15</v>
      </c>
      <c r="O20" s="23" t="s">
        <v>16</v>
      </c>
      <c r="P20" s="23" t="s">
        <v>17</v>
      </c>
    </row>
    <row r="21" spans="1:16" ht="15" customHeight="1">
      <c r="A21" s="15"/>
      <c r="B21" s="27"/>
      <c r="C21" s="17">
        <v>50</v>
      </c>
      <c r="D21" s="17">
        <v>50</v>
      </c>
      <c r="E21" s="18"/>
      <c r="F21" s="19">
        <f t="shared" si="0"/>
        <v>100</v>
      </c>
      <c r="G21" s="24" t="s">
        <v>11</v>
      </c>
      <c r="H21" s="28" t="s">
        <v>22</v>
      </c>
      <c r="I21" s="28"/>
      <c r="J21" s="28"/>
      <c r="K21" s="28"/>
      <c r="L21" s="24" t="s">
        <v>23</v>
      </c>
      <c r="M21" s="25" t="s">
        <v>14</v>
      </c>
      <c r="N21" s="26" t="s">
        <v>15</v>
      </c>
      <c r="O21" s="26" t="s">
        <v>16</v>
      </c>
      <c r="P21" s="26" t="s">
        <v>17</v>
      </c>
    </row>
    <row r="22" spans="1:16" ht="15" customHeight="1">
      <c r="A22" s="15"/>
      <c r="B22" s="27"/>
      <c r="C22" s="17">
        <v>50</v>
      </c>
      <c r="D22" s="17">
        <v>50</v>
      </c>
      <c r="E22" s="18"/>
      <c r="F22" s="19">
        <f t="shared" si="0"/>
        <v>100</v>
      </c>
      <c r="G22" s="20" t="s">
        <v>11</v>
      </c>
      <c r="H22" s="28" t="s">
        <v>24</v>
      </c>
      <c r="I22" s="29"/>
      <c r="J22" s="29"/>
      <c r="K22" s="29"/>
      <c r="L22" s="21" t="s">
        <v>25</v>
      </c>
      <c r="M22" s="22" t="s">
        <v>14</v>
      </c>
      <c r="N22" s="23" t="s">
        <v>15</v>
      </c>
      <c r="O22" s="23" t="s">
        <v>16</v>
      </c>
      <c r="P22" s="23" t="s">
        <v>17</v>
      </c>
    </row>
    <row r="23" spans="1:16" ht="15" customHeight="1">
      <c r="A23" s="15"/>
      <c r="B23" s="27"/>
      <c r="C23" s="17">
        <v>50</v>
      </c>
      <c r="D23" s="17">
        <v>50</v>
      </c>
      <c r="E23" s="18"/>
      <c r="F23" s="19">
        <f t="shared" si="0"/>
        <v>100</v>
      </c>
      <c r="G23" s="24" t="s">
        <v>11</v>
      </c>
      <c r="H23" s="28" t="s">
        <v>26</v>
      </c>
      <c r="I23" s="28"/>
      <c r="J23" s="28"/>
      <c r="K23" s="28"/>
      <c r="L23" s="24" t="s">
        <v>27</v>
      </c>
      <c r="M23" s="25" t="s">
        <v>14</v>
      </c>
      <c r="N23" s="26" t="s">
        <v>15</v>
      </c>
      <c r="O23" s="26" t="s">
        <v>16</v>
      </c>
      <c r="P23" s="26" t="s">
        <v>17</v>
      </c>
    </row>
    <row r="24" spans="1:16" ht="15" customHeight="1">
      <c r="A24" s="15"/>
      <c r="B24" s="3">
        <v>4.92</v>
      </c>
      <c r="C24" s="17">
        <v>200</v>
      </c>
      <c r="D24" s="17">
        <v>200</v>
      </c>
      <c r="E24" s="18">
        <v>0</v>
      </c>
      <c r="F24" s="19">
        <f t="shared" si="0"/>
        <v>400</v>
      </c>
      <c r="G24" s="20" t="s">
        <v>28</v>
      </c>
      <c r="H24" s="30" t="s">
        <v>29</v>
      </c>
      <c r="I24" s="31"/>
      <c r="J24" s="31"/>
      <c r="K24" s="31"/>
      <c r="L24" s="21" t="s">
        <v>30</v>
      </c>
      <c r="M24" s="22" t="s">
        <v>14</v>
      </c>
      <c r="N24" s="23" t="s">
        <v>15</v>
      </c>
      <c r="O24" s="23" t="s">
        <v>16</v>
      </c>
      <c r="P24" s="23" t="s">
        <v>31</v>
      </c>
    </row>
    <row r="25" spans="1:16" ht="15" customHeight="1">
      <c r="A25" s="15"/>
      <c r="B25" s="3">
        <v>7.24</v>
      </c>
      <c r="C25" s="17">
        <v>200</v>
      </c>
      <c r="D25" s="17">
        <v>200</v>
      </c>
      <c r="E25" s="18">
        <v>0</v>
      </c>
      <c r="F25" s="19">
        <f t="shared" si="0"/>
        <v>400</v>
      </c>
      <c r="G25" s="24" t="s">
        <v>28</v>
      </c>
      <c r="H25" s="24" t="s">
        <v>32</v>
      </c>
      <c r="I25" s="24"/>
      <c r="J25" s="24"/>
      <c r="K25" s="24"/>
      <c r="L25" s="24" t="s">
        <v>33</v>
      </c>
      <c r="M25" s="25" t="s">
        <v>14</v>
      </c>
      <c r="N25" s="26" t="s">
        <v>15</v>
      </c>
      <c r="O25" s="26" t="s">
        <v>16</v>
      </c>
      <c r="P25" s="26" t="s">
        <v>31</v>
      </c>
    </row>
    <row r="26" spans="1:16" ht="15" customHeight="1">
      <c r="A26" s="15"/>
      <c r="B26" s="3">
        <v>8.49</v>
      </c>
      <c r="C26" s="17">
        <v>100</v>
      </c>
      <c r="D26" s="17">
        <v>200</v>
      </c>
      <c r="E26" s="18">
        <v>0</v>
      </c>
      <c r="F26" s="19">
        <f t="shared" si="0"/>
        <v>300</v>
      </c>
      <c r="G26" s="20" t="s">
        <v>28</v>
      </c>
      <c r="H26" s="20" t="s">
        <v>34</v>
      </c>
      <c r="I26" s="21"/>
      <c r="J26" s="21"/>
      <c r="K26" s="21"/>
      <c r="L26" s="21" t="s">
        <v>35</v>
      </c>
      <c r="M26" s="22" t="s">
        <v>14</v>
      </c>
      <c r="N26" s="23" t="s">
        <v>15</v>
      </c>
      <c r="O26" s="23" t="s">
        <v>16</v>
      </c>
      <c r="P26" s="23" t="s">
        <v>31</v>
      </c>
    </row>
    <row r="27" spans="2:16" ht="15" customHeight="1">
      <c r="B27" s="27"/>
      <c r="C27" s="17">
        <v>50</v>
      </c>
      <c r="D27" s="17">
        <v>100</v>
      </c>
      <c r="E27" s="18"/>
      <c r="F27" s="19">
        <f t="shared" si="0"/>
        <v>150</v>
      </c>
      <c r="G27" s="24" t="s">
        <v>28</v>
      </c>
      <c r="H27" s="28"/>
      <c r="I27" s="28"/>
      <c r="J27" s="28"/>
      <c r="K27" s="28"/>
      <c r="L27" s="24" t="s">
        <v>36</v>
      </c>
      <c r="M27" s="25" t="s">
        <v>14</v>
      </c>
      <c r="N27" s="26" t="s">
        <v>15</v>
      </c>
      <c r="O27" s="26" t="s">
        <v>16</v>
      </c>
      <c r="P27" s="26" t="s">
        <v>31</v>
      </c>
    </row>
    <row r="28" spans="2:16" ht="15" customHeight="1">
      <c r="B28" s="27"/>
      <c r="C28" s="17">
        <v>50</v>
      </c>
      <c r="D28" s="17">
        <v>100</v>
      </c>
      <c r="E28" s="18"/>
      <c r="F28" s="19">
        <f t="shared" si="0"/>
        <v>150</v>
      </c>
      <c r="G28" s="20" t="s">
        <v>28</v>
      </c>
      <c r="H28" s="28"/>
      <c r="I28" s="29"/>
      <c r="J28" s="29"/>
      <c r="K28" s="29"/>
      <c r="L28" s="21" t="s">
        <v>37</v>
      </c>
      <c r="M28" s="22" t="s">
        <v>14</v>
      </c>
      <c r="N28" s="23" t="s">
        <v>15</v>
      </c>
      <c r="O28" s="23" t="s">
        <v>16</v>
      </c>
      <c r="P28" s="23" t="s">
        <v>31</v>
      </c>
    </row>
    <row r="29" spans="2:16" ht="15" customHeight="1">
      <c r="B29" s="27"/>
      <c r="C29" s="17">
        <v>50</v>
      </c>
      <c r="D29" s="17">
        <v>50</v>
      </c>
      <c r="E29" s="18"/>
      <c r="F29" s="19">
        <f t="shared" si="0"/>
        <v>100</v>
      </c>
      <c r="G29" s="24" t="s">
        <v>28</v>
      </c>
      <c r="H29" s="28"/>
      <c r="I29" s="28"/>
      <c r="J29" s="28"/>
      <c r="K29" s="28"/>
      <c r="L29" s="24" t="s">
        <v>38</v>
      </c>
      <c r="M29" s="25" t="s">
        <v>14</v>
      </c>
      <c r="N29" s="26" t="s">
        <v>15</v>
      </c>
      <c r="O29" s="26" t="s">
        <v>16</v>
      </c>
      <c r="P29" s="26" t="s">
        <v>31</v>
      </c>
    </row>
    <row r="30" spans="2:16" ht="15" customHeight="1">
      <c r="B30" s="3">
        <v>2.89</v>
      </c>
      <c r="C30" s="17">
        <v>100</v>
      </c>
      <c r="D30" s="17">
        <v>200</v>
      </c>
      <c r="E30" s="18">
        <v>0</v>
      </c>
      <c r="F30" s="19">
        <f t="shared" si="0"/>
        <v>300</v>
      </c>
      <c r="G30" s="21" t="s">
        <v>39</v>
      </c>
      <c r="H30" s="21" t="s">
        <v>40</v>
      </c>
      <c r="I30" s="21"/>
      <c r="J30" s="21"/>
      <c r="K30" s="21"/>
      <c r="L30" s="21" t="s">
        <v>41</v>
      </c>
      <c r="M30" s="22" t="s">
        <v>14</v>
      </c>
      <c r="N30" s="23" t="s">
        <v>15</v>
      </c>
      <c r="O30" s="23" t="s">
        <v>16</v>
      </c>
      <c r="P30" s="23" t="s">
        <v>39</v>
      </c>
    </row>
    <row r="31" spans="2:16" ht="15" customHeight="1">
      <c r="B31" s="3">
        <v>4.75</v>
      </c>
      <c r="C31" s="17">
        <v>100</v>
      </c>
      <c r="D31" s="17">
        <v>200</v>
      </c>
      <c r="E31" s="18">
        <v>0</v>
      </c>
      <c r="F31" s="19">
        <f t="shared" si="0"/>
        <v>300</v>
      </c>
      <c r="G31" s="24" t="s">
        <v>39</v>
      </c>
      <c r="H31" s="24" t="s">
        <v>42</v>
      </c>
      <c r="I31" s="24"/>
      <c r="J31" s="24"/>
      <c r="K31" s="24"/>
      <c r="L31" s="24" t="s">
        <v>43</v>
      </c>
      <c r="M31" s="25" t="s">
        <v>14</v>
      </c>
      <c r="N31" s="26" t="s">
        <v>15</v>
      </c>
      <c r="O31" s="26" t="s">
        <v>16</v>
      </c>
      <c r="P31" s="26" t="s">
        <v>39</v>
      </c>
    </row>
    <row r="32" spans="2:16" ht="15" customHeight="1">
      <c r="B32" s="3">
        <v>7.81</v>
      </c>
      <c r="C32" s="17">
        <v>50</v>
      </c>
      <c r="D32" s="17">
        <v>200</v>
      </c>
      <c r="E32" s="18">
        <v>0</v>
      </c>
      <c r="F32" s="19">
        <f t="shared" si="0"/>
        <v>250</v>
      </c>
      <c r="G32" s="21" t="s">
        <v>39</v>
      </c>
      <c r="H32" s="21" t="s">
        <v>44</v>
      </c>
      <c r="I32" s="21"/>
      <c r="J32" s="21"/>
      <c r="K32" s="21"/>
      <c r="L32" s="21" t="s">
        <v>45</v>
      </c>
      <c r="M32" s="22" t="s">
        <v>14</v>
      </c>
      <c r="N32" s="23" t="s">
        <v>15</v>
      </c>
      <c r="O32" s="23" t="s">
        <v>16</v>
      </c>
      <c r="P32" s="23" t="s">
        <v>39</v>
      </c>
    </row>
    <row r="33" spans="2:16" ht="15" customHeight="1">
      <c r="B33" s="3">
        <v>16.75</v>
      </c>
      <c r="C33" s="17">
        <v>50</v>
      </c>
      <c r="D33" s="17">
        <v>50</v>
      </c>
      <c r="E33" s="18">
        <v>0</v>
      </c>
      <c r="F33" s="19">
        <f t="shared" si="0"/>
        <v>100</v>
      </c>
      <c r="G33" s="24" t="s">
        <v>39</v>
      </c>
      <c r="H33" s="24" t="s">
        <v>46</v>
      </c>
      <c r="I33" s="24"/>
      <c r="J33" s="24"/>
      <c r="K33" s="24"/>
      <c r="L33" s="24" t="s">
        <v>47</v>
      </c>
      <c r="M33" s="25" t="s">
        <v>14</v>
      </c>
      <c r="N33" s="26" t="s">
        <v>15</v>
      </c>
      <c r="O33" s="26" t="s">
        <v>16</v>
      </c>
      <c r="P33" s="26" t="s">
        <v>39</v>
      </c>
    </row>
    <row r="34" spans="2:16" ht="15" customHeight="1">
      <c r="B34" s="3">
        <v>17.26</v>
      </c>
      <c r="C34" s="17">
        <v>50</v>
      </c>
      <c r="D34" s="17">
        <v>50</v>
      </c>
      <c r="E34" s="18">
        <v>0</v>
      </c>
      <c r="F34" s="19">
        <f t="shared" si="0"/>
        <v>100</v>
      </c>
      <c r="G34" s="21" t="s">
        <v>39</v>
      </c>
      <c r="H34" s="21" t="s">
        <v>48</v>
      </c>
      <c r="I34" s="21"/>
      <c r="J34" s="21"/>
      <c r="K34" s="21"/>
      <c r="L34" s="21" t="s">
        <v>49</v>
      </c>
      <c r="M34" s="22" t="s">
        <v>14</v>
      </c>
      <c r="N34" s="23" t="s">
        <v>15</v>
      </c>
      <c r="O34" s="23" t="s">
        <v>16</v>
      </c>
      <c r="P34" s="23" t="s">
        <v>39</v>
      </c>
    </row>
    <row r="35" spans="2:16" ht="15" customHeight="1">
      <c r="B35" s="3">
        <v>25.91</v>
      </c>
      <c r="C35" s="17">
        <v>50</v>
      </c>
      <c r="D35" s="17">
        <v>50</v>
      </c>
      <c r="E35" s="18">
        <v>0</v>
      </c>
      <c r="F35" s="19">
        <f t="shared" si="0"/>
        <v>100</v>
      </c>
      <c r="G35" s="24" t="s">
        <v>39</v>
      </c>
      <c r="H35" s="24" t="s">
        <v>50</v>
      </c>
      <c r="I35" s="24"/>
      <c r="J35" s="24"/>
      <c r="K35" s="24"/>
      <c r="L35" s="24" t="s">
        <v>51</v>
      </c>
      <c r="M35" s="25" t="s">
        <v>14</v>
      </c>
      <c r="N35" s="26" t="s">
        <v>15</v>
      </c>
      <c r="O35" s="26" t="s">
        <v>16</v>
      </c>
      <c r="P35" s="26" t="s">
        <v>39</v>
      </c>
    </row>
    <row r="36" spans="2:16" ht="15" customHeight="1">
      <c r="B36" s="3">
        <v>49.34</v>
      </c>
      <c r="C36" s="17">
        <v>30</v>
      </c>
      <c r="D36" s="17">
        <v>50</v>
      </c>
      <c r="E36" s="18">
        <v>0</v>
      </c>
      <c r="F36" s="19">
        <f t="shared" si="0"/>
        <v>80</v>
      </c>
      <c r="G36" s="21" t="s">
        <v>39</v>
      </c>
      <c r="H36" s="21" t="s">
        <v>52</v>
      </c>
      <c r="I36" s="21"/>
      <c r="J36" s="21"/>
      <c r="K36" s="21"/>
      <c r="L36" s="21" t="s">
        <v>53</v>
      </c>
      <c r="M36" s="22" t="s">
        <v>14</v>
      </c>
      <c r="N36" s="23" t="s">
        <v>15</v>
      </c>
      <c r="O36" s="23" t="s">
        <v>16</v>
      </c>
      <c r="P36" s="23" t="s">
        <v>39</v>
      </c>
    </row>
    <row r="37" spans="2:16" ht="15" customHeight="1">
      <c r="B37" s="3">
        <v>72.99</v>
      </c>
      <c r="C37" s="17">
        <v>30</v>
      </c>
      <c r="D37" s="17">
        <v>50</v>
      </c>
      <c r="E37" s="18">
        <v>0</v>
      </c>
      <c r="F37" s="19">
        <f t="shared" si="0"/>
        <v>80</v>
      </c>
      <c r="G37" s="24" t="s">
        <v>39</v>
      </c>
      <c r="H37" s="24" t="s">
        <v>54</v>
      </c>
      <c r="I37" s="24"/>
      <c r="J37" s="24"/>
      <c r="K37" s="24"/>
      <c r="L37" s="24" t="s">
        <v>55</v>
      </c>
      <c r="M37" s="25" t="s">
        <v>14</v>
      </c>
      <c r="N37" s="26" t="s">
        <v>15</v>
      </c>
      <c r="O37" s="26" t="s">
        <v>16</v>
      </c>
      <c r="P37" s="26" t="s">
        <v>39</v>
      </c>
    </row>
    <row r="38" spans="2:16" ht="15" customHeight="1">
      <c r="B38" s="3">
        <v>109.2</v>
      </c>
      <c r="C38" s="17">
        <v>30</v>
      </c>
      <c r="D38" s="17">
        <v>50</v>
      </c>
      <c r="E38" s="18">
        <v>0</v>
      </c>
      <c r="F38" s="19">
        <f t="shared" si="0"/>
        <v>80</v>
      </c>
      <c r="G38" s="21" t="s">
        <v>39</v>
      </c>
      <c r="H38" s="21" t="s">
        <v>56</v>
      </c>
      <c r="I38" s="21"/>
      <c r="J38" s="21"/>
      <c r="K38" s="21"/>
      <c r="L38" s="21" t="s">
        <v>57</v>
      </c>
      <c r="M38" s="22" t="s">
        <v>14</v>
      </c>
      <c r="N38" s="23" t="s">
        <v>15</v>
      </c>
      <c r="O38" s="23" t="s">
        <v>16</v>
      </c>
      <c r="P38" s="23" t="s">
        <v>39</v>
      </c>
    </row>
    <row r="39" spans="2:16" ht="15" customHeight="1">
      <c r="B39" s="3">
        <v>1.53</v>
      </c>
      <c r="C39" s="17">
        <v>100</v>
      </c>
      <c r="D39" s="17">
        <v>200</v>
      </c>
      <c r="E39" s="18">
        <v>0</v>
      </c>
      <c r="F39" s="19">
        <f t="shared" si="0"/>
        <v>300</v>
      </c>
      <c r="G39" s="24" t="s">
        <v>58</v>
      </c>
      <c r="H39" s="24" t="s">
        <v>59</v>
      </c>
      <c r="I39" s="24"/>
      <c r="J39" s="24"/>
      <c r="K39" s="24"/>
      <c r="L39" s="24" t="s">
        <v>60</v>
      </c>
      <c r="M39" s="25" t="s">
        <v>14</v>
      </c>
      <c r="N39" s="26" t="s">
        <v>15</v>
      </c>
      <c r="O39" s="26" t="s">
        <v>16</v>
      </c>
      <c r="P39" s="26" t="s">
        <v>58</v>
      </c>
    </row>
    <row r="40" spans="2:16" ht="15" customHeight="1">
      <c r="B40" s="3">
        <v>2.26</v>
      </c>
      <c r="C40" s="17">
        <v>100</v>
      </c>
      <c r="D40" s="17">
        <v>200</v>
      </c>
      <c r="E40" s="18">
        <v>0</v>
      </c>
      <c r="F40" s="19">
        <f t="shared" si="0"/>
        <v>300</v>
      </c>
      <c r="G40" s="21" t="s">
        <v>58</v>
      </c>
      <c r="H40" s="21" t="s">
        <v>61</v>
      </c>
      <c r="I40" s="21"/>
      <c r="J40" s="21"/>
      <c r="K40" s="21"/>
      <c r="L40" s="21" t="s">
        <v>62</v>
      </c>
      <c r="M40" s="22" t="s">
        <v>14</v>
      </c>
      <c r="N40" s="23" t="s">
        <v>15</v>
      </c>
      <c r="O40" s="23" t="s">
        <v>16</v>
      </c>
      <c r="P40" s="23" t="s">
        <v>58</v>
      </c>
    </row>
    <row r="41" spans="2:16" ht="15" customHeight="1">
      <c r="B41" s="3">
        <v>3.56</v>
      </c>
      <c r="C41" s="17">
        <v>50</v>
      </c>
      <c r="D41" s="17">
        <v>200</v>
      </c>
      <c r="E41" s="18">
        <v>0</v>
      </c>
      <c r="F41" s="19">
        <f t="shared" si="0"/>
        <v>250</v>
      </c>
      <c r="G41" s="24" t="s">
        <v>58</v>
      </c>
      <c r="H41" s="24" t="s">
        <v>63</v>
      </c>
      <c r="I41" s="24"/>
      <c r="J41" s="24"/>
      <c r="K41" s="24"/>
      <c r="L41" s="24" t="s">
        <v>64</v>
      </c>
      <c r="M41" s="25" t="s">
        <v>14</v>
      </c>
      <c r="N41" s="26" t="s">
        <v>15</v>
      </c>
      <c r="O41" s="26" t="s">
        <v>16</v>
      </c>
      <c r="P41" s="26" t="s">
        <v>58</v>
      </c>
    </row>
    <row r="42" spans="2:16" ht="15" customHeight="1">
      <c r="B42" s="3">
        <v>6.56</v>
      </c>
      <c r="C42" s="17">
        <v>50</v>
      </c>
      <c r="D42" s="17">
        <v>50</v>
      </c>
      <c r="E42" s="18">
        <v>0</v>
      </c>
      <c r="F42" s="19">
        <f t="shared" si="0"/>
        <v>100</v>
      </c>
      <c r="G42" s="21" t="s">
        <v>58</v>
      </c>
      <c r="H42" s="21" t="s">
        <v>65</v>
      </c>
      <c r="I42" s="21"/>
      <c r="J42" s="21"/>
      <c r="K42" s="21"/>
      <c r="L42" s="21" t="s">
        <v>66</v>
      </c>
      <c r="M42" s="22" t="s">
        <v>14</v>
      </c>
      <c r="N42" s="23" t="s">
        <v>15</v>
      </c>
      <c r="O42" s="23" t="s">
        <v>16</v>
      </c>
      <c r="P42" s="23" t="s">
        <v>58</v>
      </c>
    </row>
    <row r="43" spans="2:16" ht="15" customHeight="1">
      <c r="B43" s="3">
        <v>7.92</v>
      </c>
      <c r="C43" s="17">
        <v>50</v>
      </c>
      <c r="D43" s="17">
        <v>50</v>
      </c>
      <c r="E43" s="18">
        <v>0</v>
      </c>
      <c r="F43" s="19">
        <f t="shared" si="0"/>
        <v>100</v>
      </c>
      <c r="G43" s="24" t="s">
        <v>58</v>
      </c>
      <c r="H43" s="24" t="s">
        <v>67</v>
      </c>
      <c r="I43" s="24"/>
      <c r="J43" s="24"/>
      <c r="K43" s="24"/>
      <c r="L43" s="24" t="s">
        <v>68</v>
      </c>
      <c r="M43" s="25" t="s">
        <v>14</v>
      </c>
      <c r="N43" s="26" t="s">
        <v>15</v>
      </c>
      <c r="O43" s="26" t="s">
        <v>16</v>
      </c>
      <c r="P43" s="26" t="s">
        <v>58</v>
      </c>
    </row>
    <row r="44" spans="2:16" ht="15" customHeight="1">
      <c r="B44" s="3">
        <v>11.66</v>
      </c>
      <c r="C44" s="17">
        <v>50</v>
      </c>
      <c r="D44" s="17">
        <v>50</v>
      </c>
      <c r="E44" s="18">
        <v>0</v>
      </c>
      <c r="F44" s="19">
        <f t="shared" si="0"/>
        <v>100</v>
      </c>
      <c r="G44" s="21" t="s">
        <v>58</v>
      </c>
      <c r="H44" s="21" t="s">
        <v>69</v>
      </c>
      <c r="I44" s="21"/>
      <c r="J44" s="21"/>
      <c r="K44" s="21"/>
      <c r="L44" s="21" t="s">
        <v>70</v>
      </c>
      <c r="M44" s="22" t="s">
        <v>14</v>
      </c>
      <c r="N44" s="23" t="s">
        <v>15</v>
      </c>
      <c r="O44" s="23" t="s">
        <v>16</v>
      </c>
      <c r="P44" s="23" t="s">
        <v>58</v>
      </c>
    </row>
    <row r="45" spans="2:16" ht="15" customHeight="1">
      <c r="B45" s="3">
        <v>21.05</v>
      </c>
      <c r="C45" s="17">
        <v>30</v>
      </c>
      <c r="D45" s="17">
        <v>50</v>
      </c>
      <c r="E45" s="18">
        <v>0</v>
      </c>
      <c r="F45" s="19">
        <f t="shared" si="0"/>
        <v>80</v>
      </c>
      <c r="G45" s="24" t="s">
        <v>58</v>
      </c>
      <c r="H45" s="24" t="s">
        <v>71</v>
      </c>
      <c r="I45" s="24"/>
      <c r="J45" s="24"/>
      <c r="K45" s="24"/>
      <c r="L45" s="24" t="s">
        <v>72</v>
      </c>
      <c r="M45" s="25" t="s">
        <v>14</v>
      </c>
      <c r="N45" s="26" t="s">
        <v>15</v>
      </c>
      <c r="O45" s="26" t="s">
        <v>16</v>
      </c>
      <c r="P45" s="26" t="s">
        <v>58</v>
      </c>
    </row>
    <row r="46" spans="2:16" ht="15" customHeight="1">
      <c r="B46" s="3">
        <v>33.16</v>
      </c>
      <c r="C46" s="17">
        <v>30</v>
      </c>
      <c r="D46" s="17">
        <v>50</v>
      </c>
      <c r="E46" s="18">
        <v>0</v>
      </c>
      <c r="F46" s="19">
        <f t="shared" si="0"/>
        <v>80</v>
      </c>
      <c r="G46" s="21" t="s">
        <v>58</v>
      </c>
      <c r="H46" s="21" t="s">
        <v>73</v>
      </c>
      <c r="I46" s="21"/>
      <c r="J46" s="21"/>
      <c r="K46" s="21"/>
      <c r="L46" s="21" t="s">
        <v>74</v>
      </c>
      <c r="M46" s="22" t="s">
        <v>14</v>
      </c>
      <c r="N46" s="23" t="s">
        <v>15</v>
      </c>
      <c r="O46" s="23" t="s">
        <v>16</v>
      </c>
      <c r="P46" s="23" t="s">
        <v>58</v>
      </c>
    </row>
    <row r="47" spans="2:16" ht="15" customHeight="1">
      <c r="B47" s="3">
        <v>70.16</v>
      </c>
      <c r="C47" s="17">
        <v>30</v>
      </c>
      <c r="D47" s="17">
        <v>50</v>
      </c>
      <c r="E47" s="18">
        <v>0</v>
      </c>
      <c r="F47" s="19">
        <f t="shared" si="0"/>
        <v>80</v>
      </c>
      <c r="G47" s="24" t="s">
        <v>58</v>
      </c>
      <c r="H47" s="24" t="s">
        <v>75</v>
      </c>
      <c r="I47" s="24"/>
      <c r="J47" s="24"/>
      <c r="K47" s="24"/>
      <c r="L47" s="24" t="s">
        <v>76</v>
      </c>
      <c r="M47" s="25" t="s">
        <v>14</v>
      </c>
      <c r="N47" s="26" t="s">
        <v>15</v>
      </c>
      <c r="O47" s="26" t="s">
        <v>16</v>
      </c>
      <c r="P47" s="26" t="s">
        <v>58</v>
      </c>
    </row>
    <row r="48" spans="2:16" ht="15" customHeight="1">
      <c r="B48" s="3">
        <v>259</v>
      </c>
      <c r="C48" s="17">
        <v>20</v>
      </c>
      <c r="D48" s="17">
        <v>50</v>
      </c>
      <c r="E48" s="18">
        <v>0</v>
      </c>
      <c r="F48" s="19">
        <f t="shared" si="0"/>
        <v>70</v>
      </c>
      <c r="G48" s="21" t="s">
        <v>77</v>
      </c>
      <c r="H48" s="21" t="s">
        <v>78</v>
      </c>
      <c r="I48" s="21"/>
      <c r="J48" s="21"/>
      <c r="K48" s="21"/>
      <c r="L48" s="21" t="s">
        <v>79</v>
      </c>
      <c r="M48" s="22" t="s">
        <v>14</v>
      </c>
      <c r="N48" s="23" t="s">
        <v>15</v>
      </c>
      <c r="O48" s="23" t="s">
        <v>16</v>
      </c>
      <c r="P48" s="23" t="s">
        <v>80</v>
      </c>
    </row>
    <row r="49" spans="2:16" ht="15" customHeight="1">
      <c r="B49" s="3">
        <v>359</v>
      </c>
      <c r="C49" s="17">
        <v>20</v>
      </c>
      <c r="D49" s="17">
        <v>100</v>
      </c>
      <c r="E49" s="18">
        <v>0</v>
      </c>
      <c r="F49" s="19">
        <f t="shared" si="0"/>
        <v>120</v>
      </c>
      <c r="G49" s="24" t="s">
        <v>77</v>
      </c>
      <c r="H49" s="24" t="s">
        <v>81</v>
      </c>
      <c r="I49" s="24"/>
      <c r="J49" s="24"/>
      <c r="K49" s="24"/>
      <c r="L49" s="24" t="s">
        <v>82</v>
      </c>
      <c r="M49" s="25" t="s">
        <v>14</v>
      </c>
      <c r="N49" s="26" t="s">
        <v>15</v>
      </c>
      <c r="O49" s="26" t="s">
        <v>16</v>
      </c>
      <c r="P49" s="26" t="s">
        <v>80</v>
      </c>
    </row>
    <row r="50" spans="2:16" ht="15" customHeight="1">
      <c r="B50" s="3">
        <v>259</v>
      </c>
      <c r="C50" s="17">
        <v>20</v>
      </c>
      <c r="D50" s="17">
        <v>0</v>
      </c>
      <c r="E50" s="18">
        <v>0</v>
      </c>
      <c r="F50" s="19">
        <f t="shared" si="0"/>
        <v>20</v>
      </c>
      <c r="G50" s="21" t="s">
        <v>83</v>
      </c>
      <c r="H50" s="21" t="s">
        <v>84</v>
      </c>
      <c r="I50" s="21"/>
      <c r="J50" s="21"/>
      <c r="K50" s="21"/>
      <c r="L50" s="21" t="s">
        <v>85</v>
      </c>
      <c r="M50" s="22" t="s">
        <v>14</v>
      </c>
      <c r="N50" s="23" t="s">
        <v>15</v>
      </c>
      <c r="O50" s="23" t="s">
        <v>16</v>
      </c>
      <c r="P50" s="23" t="s">
        <v>80</v>
      </c>
    </row>
    <row r="51" spans="2:16" ht="15" customHeight="1">
      <c r="B51" s="3">
        <v>359</v>
      </c>
      <c r="C51" s="17">
        <v>20</v>
      </c>
      <c r="D51" s="17">
        <v>0</v>
      </c>
      <c r="E51" s="18">
        <v>0</v>
      </c>
      <c r="F51" s="19">
        <f t="shared" si="0"/>
        <v>20</v>
      </c>
      <c r="G51" s="24" t="s">
        <v>83</v>
      </c>
      <c r="H51" s="24" t="s">
        <v>86</v>
      </c>
      <c r="I51" s="24"/>
      <c r="J51" s="24"/>
      <c r="K51" s="24"/>
      <c r="L51" s="24" t="s">
        <v>87</v>
      </c>
      <c r="M51" s="25" t="s">
        <v>14</v>
      </c>
      <c r="N51" s="26" t="s">
        <v>15</v>
      </c>
      <c r="O51" s="26" t="s">
        <v>16</v>
      </c>
      <c r="P51" s="26" t="s">
        <v>80</v>
      </c>
    </row>
    <row r="52" spans="2:16" ht="15" customHeight="1">
      <c r="B52" s="3">
        <v>6.3</v>
      </c>
      <c r="C52" s="17">
        <v>50</v>
      </c>
      <c r="D52" s="17">
        <v>400</v>
      </c>
      <c r="E52" s="18">
        <v>0</v>
      </c>
      <c r="F52" s="19">
        <f t="shared" si="0"/>
        <v>450</v>
      </c>
      <c r="G52" s="21" t="s">
        <v>88</v>
      </c>
      <c r="H52" s="21" t="s">
        <v>89</v>
      </c>
      <c r="I52" s="21"/>
      <c r="J52" s="21"/>
      <c r="K52" s="21"/>
      <c r="L52" s="21" t="s">
        <v>90</v>
      </c>
      <c r="M52" s="22" t="s">
        <v>14</v>
      </c>
      <c r="N52" s="23" t="s">
        <v>15</v>
      </c>
      <c r="O52" s="23" t="s">
        <v>16</v>
      </c>
      <c r="P52" s="23" t="s">
        <v>88</v>
      </c>
    </row>
    <row r="53" spans="2:16" ht="15" customHeight="1">
      <c r="B53" s="3">
        <v>8</v>
      </c>
      <c r="C53" s="17">
        <v>50</v>
      </c>
      <c r="D53" s="17">
        <v>400</v>
      </c>
      <c r="E53" s="18">
        <v>0</v>
      </c>
      <c r="F53" s="19">
        <f t="shared" si="0"/>
        <v>450</v>
      </c>
      <c r="G53" s="24" t="s">
        <v>88</v>
      </c>
      <c r="H53" s="24" t="s">
        <v>91</v>
      </c>
      <c r="I53" s="24"/>
      <c r="J53" s="24"/>
      <c r="K53" s="24"/>
      <c r="L53" s="24" t="s">
        <v>92</v>
      </c>
      <c r="M53" s="25" t="s">
        <v>14</v>
      </c>
      <c r="N53" s="26" t="s">
        <v>15</v>
      </c>
      <c r="O53" s="26" t="s">
        <v>16</v>
      </c>
      <c r="P53" s="26" t="s">
        <v>88</v>
      </c>
    </row>
    <row r="54" spans="2:16" ht="15" customHeight="1">
      <c r="B54" s="3">
        <v>9.25</v>
      </c>
      <c r="C54" s="17">
        <v>50</v>
      </c>
      <c r="D54" s="17">
        <v>400</v>
      </c>
      <c r="E54" s="18">
        <v>0</v>
      </c>
      <c r="F54" s="19">
        <f t="shared" si="0"/>
        <v>450</v>
      </c>
      <c r="G54" s="21" t="s">
        <v>88</v>
      </c>
      <c r="H54" s="21" t="s">
        <v>93</v>
      </c>
      <c r="I54" s="21"/>
      <c r="J54" s="21"/>
      <c r="K54" s="21"/>
      <c r="L54" s="21" t="s">
        <v>94</v>
      </c>
      <c r="M54" s="22" t="s">
        <v>14</v>
      </c>
      <c r="N54" s="23" t="s">
        <v>15</v>
      </c>
      <c r="O54" s="23" t="s">
        <v>16</v>
      </c>
      <c r="P54" s="23" t="s">
        <v>88</v>
      </c>
    </row>
    <row r="55" spans="2:16" ht="15" customHeight="1">
      <c r="B55" s="3">
        <v>11.3</v>
      </c>
      <c r="C55" s="17">
        <v>50</v>
      </c>
      <c r="D55" s="17">
        <v>150</v>
      </c>
      <c r="E55" s="18">
        <v>0</v>
      </c>
      <c r="F55" s="19">
        <f t="shared" si="0"/>
        <v>200</v>
      </c>
      <c r="G55" s="24" t="s">
        <v>88</v>
      </c>
      <c r="H55" s="24" t="s">
        <v>95</v>
      </c>
      <c r="I55" s="24"/>
      <c r="J55" s="24"/>
      <c r="K55" s="24"/>
      <c r="L55" s="24" t="s">
        <v>96</v>
      </c>
      <c r="M55" s="25" t="s">
        <v>14</v>
      </c>
      <c r="N55" s="26" t="s">
        <v>15</v>
      </c>
      <c r="O55" s="26" t="s">
        <v>16</v>
      </c>
      <c r="P55" s="26" t="s">
        <v>88</v>
      </c>
    </row>
    <row r="56" spans="2:16" ht="15" customHeight="1">
      <c r="B56" s="3">
        <v>13</v>
      </c>
      <c r="C56" s="17">
        <v>50</v>
      </c>
      <c r="D56" s="17">
        <v>0</v>
      </c>
      <c r="E56" s="18">
        <v>0</v>
      </c>
      <c r="F56" s="19">
        <f t="shared" si="0"/>
        <v>50</v>
      </c>
      <c r="G56" s="21" t="s">
        <v>88</v>
      </c>
      <c r="H56" s="21" t="s">
        <v>97</v>
      </c>
      <c r="I56" s="21"/>
      <c r="J56" s="21"/>
      <c r="K56" s="21"/>
      <c r="L56" s="21" t="s">
        <v>98</v>
      </c>
      <c r="M56" s="22" t="s">
        <v>14</v>
      </c>
      <c r="N56" s="23" t="s">
        <v>15</v>
      </c>
      <c r="O56" s="23" t="s">
        <v>16</v>
      </c>
      <c r="P56" s="23" t="s">
        <v>88</v>
      </c>
    </row>
    <row r="57" spans="2:16" ht="15" customHeight="1">
      <c r="B57" s="3">
        <v>14.6</v>
      </c>
      <c r="C57" s="17">
        <v>50</v>
      </c>
      <c r="D57" s="17">
        <v>150</v>
      </c>
      <c r="E57" s="18">
        <v>0</v>
      </c>
      <c r="F57" s="19">
        <f t="shared" si="0"/>
        <v>200</v>
      </c>
      <c r="G57" s="24" t="s">
        <v>88</v>
      </c>
      <c r="H57" s="24" t="s">
        <v>99</v>
      </c>
      <c r="I57" s="24"/>
      <c r="J57" s="24"/>
      <c r="K57" s="24"/>
      <c r="L57" s="24" t="s">
        <v>100</v>
      </c>
      <c r="M57" s="25" t="s">
        <v>14</v>
      </c>
      <c r="N57" s="26" t="s">
        <v>15</v>
      </c>
      <c r="O57" s="26" t="s">
        <v>16</v>
      </c>
      <c r="P57" s="26" t="s">
        <v>88</v>
      </c>
    </row>
    <row r="58" spans="2:16" ht="15" customHeight="1">
      <c r="B58" s="27"/>
      <c r="C58" s="17">
        <v>0</v>
      </c>
      <c r="D58" s="17">
        <v>150</v>
      </c>
      <c r="E58" s="18"/>
      <c r="F58" s="19">
        <f t="shared" si="0"/>
        <v>150</v>
      </c>
      <c r="G58" s="21" t="s">
        <v>88</v>
      </c>
      <c r="H58" s="21" t="s">
        <v>101</v>
      </c>
      <c r="I58" s="21"/>
      <c r="J58" s="21"/>
      <c r="K58" s="21"/>
      <c r="L58" s="21" t="s">
        <v>102</v>
      </c>
      <c r="M58" s="22" t="s">
        <v>14</v>
      </c>
      <c r="N58" s="23" t="s">
        <v>15</v>
      </c>
      <c r="O58" s="23" t="s">
        <v>16</v>
      </c>
      <c r="P58" s="23" t="s">
        <v>88</v>
      </c>
    </row>
    <row r="59" spans="2:16" ht="15" customHeight="1">
      <c r="B59" s="27"/>
      <c r="C59" s="17">
        <v>0</v>
      </c>
      <c r="D59" s="17">
        <v>150</v>
      </c>
      <c r="E59" s="18"/>
      <c r="F59" s="19">
        <f t="shared" si="0"/>
        <v>150</v>
      </c>
      <c r="G59" s="24" t="s">
        <v>88</v>
      </c>
      <c r="H59" s="24" t="s">
        <v>103</v>
      </c>
      <c r="I59" s="24"/>
      <c r="J59" s="24"/>
      <c r="K59" s="24"/>
      <c r="L59" s="24" t="s">
        <v>104</v>
      </c>
      <c r="M59" s="25" t="s">
        <v>14</v>
      </c>
      <c r="N59" s="26" t="s">
        <v>15</v>
      </c>
      <c r="O59" s="26" t="s">
        <v>16</v>
      </c>
      <c r="P59" s="26" t="s">
        <v>88</v>
      </c>
    </row>
    <row r="60" spans="2:16" ht="15" customHeight="1">
      <c r="B60" s="27"/>
      <c r="C60" s="17">
        <v>0</v>
      </c>
      <c r="D60" s="17">
        <v>150</v>
      </c>
      <c r="E60" s="18"/>
      <c r="F60" s="19">
        <f t="shared" si="0"/>
        <v>150</v>
      </c>
      <c r="G60" s="21" t="s">
        <v>88</v>
      </c>
      <c r="H60" s="21" t="s">
        <v>105</v>
      </c>
      <c r="I60" s="21"/>
      <c r="J60" s="21"/>
      <c r="K60" s="21"/>
      <c r="L60" s="21" t="s">
        <v>106</v>
      </c>
      <c r="M60" s="22" t="s">
        <v>14</v>
      </c>
      <c r="N60" s="23" t="s">
        <v>15</v>
      </c>
      <c r="O60" s="23" t="s">
        <v>16</v>
      </c>
      <c r="P60" s="23" t="s">
        <v>88</v>
      </c>
    </row>
    <row r="61" spans="2:16" ht="15" customHeight="1">
      <c r="B61" s="3">
        <v>91.5</v>
      </c>
      <c r="C61" s="17">
        <v>25</v>
      </c>
      <c r="D61" s="17">
        <v>0</v>
      </c>
      <c r="E61" s="18">
        <v>0</v>
      </c>
      <c r="F61" s="19">
        <f t="shared" si="0"/>
        <v>25</v>
      </c>
      <c r="G61" s="24" t="s">
        <v>107</v>
      </c>
      <c r="H61" s="24" t="s">
        <v>108</v>
      </c>
      <c r="I61" s="24"/>
      <c r="J61" s="24"/>
      <c r="K61" s="24"/>
      <c r="L61" s="24" t="s">
        <v>109</v>
      </c>
      <c r="M61" s="25" t="s">
        <v>14</v>
      </c>
      <c r="N61" s="26" t="s">
        <v>15</v>
      </c>
      <c r="O61" s="26" t="s">
        <v>16</v>
      </c>
      <c r="P61" s="26" t="s">
        <v>107</v>
      </c>
    </row>
    <row r="62" spans="2:16" ht="15" customHeight="1">
      <c r="B62" s="3">
        <v>3.3</v>
      </c>
      <c r="C62" s="17">
        <v>100</v>
      </c>
      <c r="D62" s="17">
        <v>400</v>
      </c>
      <c r="E62" s="18">
        <v>0</v>
      </c>
      <c r="F62" s="19">
        <f t="shared" si="0"/>
        <v>500</v>
      </c>
      <c r="G62" s="21" t="s">
        <v>110</v>
      </c>
      <c r="H62" s="21" t="s">
        <v>111</v>
      </c>
      <c r="I62" s="21"/>
      <c r="J62" s="21"/>
      <c r="K62" s="21"/>
      <c r="L62" s="21" t="s">
        <v>112</v>
      </c>
      <c r="M62" s="22" t="s">
        <v>14</v>
      </c>
      <c r="N62" s="23" t="s">
        <v>15</v>
      </c>
      <c r="O62" s="23" t="s">
        <v>16</v>
      </c>
      <c r="P62" s="23" t="s">
        <v>110</v>
      </c>
    </row>
    <row r="63" spans="2:16" ht="15" customHeight="1">
      <c r="B63" s="3">
        <v>4</v>
      </c>
      <c r="C63" s="17">
        <v>100</v>
      </c>
      <c r="D63" s="17">
        <v>400</v>
      </c>
      <c r="E63" s="18">
        <v>0</v>
      </c>
      <c r="F63" s="19">
        <f t="shared" si="0"/>
        <v>500</v>
      </c>
      <c r="G63" s="24" t="s">
        <v>110</v>
      </c>
      <c r="H63" s="24" t="s">
        <v>113</v>
      </c>
      <c r="I63" s="24"/>
      <c r="J63" s="24"/>
      <c r="K63" s="24"/>
      <c r="L63" s="24" t="s">
        <v>114</v>
      </c>
      <c r="M63" s="25" t="s">
        <v>14</v>
      </c>
      <c r="N63" s="26" t="s">
        <v>15</v>
      </c>
      <c r="O63" s="26" t="s">
        <v>16</v>
      </c>
      <c r="P63" s="26" t="s">
        <v>110</v>
      </c>
    </row>
    <row r="64" spans="2:16" ht="15" customHeight="1">
      <c r="B64" s="3">
        <v>4.6</v>
      </c>
      <c r="C64" s="17">
        <v>100</v>
      </c>
      <c r="D64" s="17">
        <v>400</v>
      </c>
      <c r="E64" s="18">
        <v>0</v>
      </c>
      <c r="F64" s="19">
        <f t="shared" si="0"/>
        <v>500</v>
      </c>
      <c r="G64" s="21" t="s">
        <v>110</v>
      </c>
      <c r="H64" s="21" t="s">
        <v>115</v>
      </c>
      <c r="I64" s="21"/>
      <c r="J64" s="21"/>
      <c r="K64" s="21"/>
      <c r="L64" s="21" t="s">
        <v>116</v>
      </c>
      <c r="M64" s="22" t="s">
        <v>14</v>
      </c>
      <c r="N64" s="23" t="s">
        <v>15</v>
      </c>
      <c r="O64" s="23" t="s">
        <v>16</v>
      </c>
      <c r="P64" s="23" t="s">
        <v>110</v>
      </c>
    </row>
    <row r="65" spans="2:16" ht="15" customHeight="1">
      <c r="B65" s="3">
        <v>8.8</v>
      </c>
      <c r="C65" s="17">
        <v>100</v>
      </c>
      <c r="D65" s="17">
        <v>150</v>
      </c>
      <c r="E65" s="18">
        <v>0</v>
      </c>
      <c r="F65" s="19">
        <f t="shared" si="0"/>
        <v>250</v>
      </c>
      <c r="G65" s="24" t="s">
        <v>110</v>
      </c>
      <c r="H65" s="24" t="s">
        <v>117</v>
      </c>
      <c r="I65" s="24"/>
      <c r="J65" s="24"/>
      <c r="K65" s="24"/>
      <c r="L65" s="24" t="s">
        <v>118</v>
      </c>
      <c r="M65" s="25" t="s">
        <v>14</v>
      </c>
      <c r="N65" s="26" t="s">
        <v>15</v>
      </c>
      <c r="O65" s="26" t="s">
        <v>16</v>
      </c>
      <c r="P65" s="26" t="s">
        <v>110</v>
      </c>
    </row>
    <row r="66" spans="2:16" ht="15" customHeight="1">
      <c r="B66" s="3">
        <v>10.1</v>
      </c>
      <c r="C66" s="17">
        <v>50</v>
      </c>
      <c r="D66" s="17">
        <v>150</v>
      </c>
      <c r="E66" s="18">
        <v>0</v>
      </c>
      <c r="F66" s="19">
        <f t="shared" si="0"/>
        <v>200</v>
      </c>
      <c r="G66" s="21" t="s">
        <v>110</v>
      </c>
      <c r="H66" s="21" t="s">
        <v>119</v>
      </c>
      <c r="I66" s="21"/>
      <c r="J66" s="21"/>
      <c r="K66" s="21"/>
      <c r="L66" s="21" t="s">
        <v>120</v>
      </c>
      <c r="M66" s="22" t="s">
        <v>14</v>
      </c>
      <c r="N66" s="23" t="s">
        <v>15</v>
      </c>
      <c r="O66" s="23" t="s">
        <v>16</v>
      </c>
      <c r="P66" s="23" t="s">
        <v>110</v>
      </c>
    </row>
    <row r="67" spans="2:16" ht="15" customHeight="1">
      <c r="B67" s="3">
        <v>14.7</v>
      </c>
      <c r="C67" s="17">
        <v>50</v>
      </c>
      <c r="D67" s="17">
        <v>150</v>
      </c>
      <c r="E67" s="18">
        <v>0</v>
      </c>
      <c r="F67" s="19">
        <f t="shared" si="0"/>
        <v>200</v>
      </c>
      <c r="G67" s="24" t="s">
        <v>110</v>
      </c>
      <c r="H67" s="24" t="s">
        <v>121</v>
      </c>
      <c r="I67" s="24"/>
      <c r="J67" s="24"/>
      <c r="K67" s="24"/>
      <c r="L67" s="24" t="s">
        <v>122</v>
      </c>
      <c r="M67" s="25" t="s">
        <v>14</v>
      </c>
      <c r="N67" s="26" t="s">
        <v>15</v>
      </c>
      <c r="O67" s="26" t="s">
        <v>16</v>
      </c>
      <c r="P67" s="26" t="s">
        <v>110</v>
      </c>
    </row>
    <row r="68" spans="2:16" ht="15" customHeight="1">
      <c r="B68" s="3">
        <v>1.75</v>
      </c>
      <c r="C68" s="17">
        <v>100</v>
      </c>
      <c r="D68" s="17">
        <v>400</v>
      </c>
      <c r="E68" s="18">
        <v>0</v>
      </c>
      <c r="F68" s="19">
        <f t="shared" si="0"/>
        <v>500</v>
      </c>
      <c r="G68" s="21" t="s">
        <v>123</v>
      </c>
      <c r="H68" s="21" t="s">
        <v>124</v>
      </c>
      <c r="I68" s="21"/>
      <c r="J68" s="21"/>
      <c r="K68" s="21"/>
      <c r="L68" s="21" t="s">
        <v>125</v>
      </c>
      <c r="M68" s="22" t="s">
        <v>14</v>
      </c>
      <c r="N68" s="23" t="s">
        <v>15</v>
      </c>
      <c r="O68" s="23" t="s">
        <v>16</v>
      </c>
      <c r="P68" s="23" t="s">
        <v>126</v>
      </c>
    </row>
    <row r="69" spans="2:16" ht="15" customHeight="1">
      <c r="B69" s="3">
        <v>3.2</v>
      </c>
      <c r="C69" s="17">
        <v>100</v>
      </c>
      <c r="D69" s="17">
        <v>400</v>
      </c>
      <c r="E69" s="18">
        <v>0</v>
      </c>
      <c r="F69" s="19">
        <f t="shared" si="0"/>
        <v>500</v>
      </c>
      <c r="G69" s="24" t="s">
        <v>123</v>
      </c>
      <c r="H69" s="24" t="s">
        <v>127</v>
      </c>
      <c r="I69" s="24"/>
      <c r="J69" s="24"/>
      <c r="K69" s="24"/>
      <c r="L69" s="24" t="s">
        <v>128</v>
      </c>
      <c r="M69" s="25" t="s">
        <v>14</v>
      </c>
      <c r="N69" s="26" t="s">
        <v>15</v>
      </c>
      <c r="O69" s="26" t="s">
        <v>16</v>
      </c>
      <c r="P69" s="26" t="s">
        <v>126</v>
      </c>
    </row>
    <row r="70" spans="2:16" ht="15" customHeight="1">
      <c r="B70" s="3">
        <v>4</v>
      </c>
      <c r="C70" s="17">
        <v>100</v>
      </c>
      <c r="D70" s="17">
        <v>400</v>
      </c>
      <c r="E70" s="18">
        <v>0</v>
      </c>
      <c r="F70" s="19">
        <f t="shared" si="0"/>
        <v>500</v>
      </c>
      <c r="G70" s="21" t="s">
        <v>123</v>
      </c>
      <c r="H70" s="21" t="s">
        <v>129</v>
      </c>
      <c r="I70" s="21"/>
      <c r="J70" s="21"/>
      <c r="K70" s="21"/>
      <c r="L70" s="21" t="s">
        <v>130</v>
      </c>
      <c r="M70" s="22" t="s">
        <v>14</v>
      </c>
      <c r="N70" s="23" t="s">
        <v>15</v>
      </c>
      <c r="O70" s="23" t="s">
        <v>16</v>
      </c>
      <c r="P70" s="23" t="s">
        <v>126</v>
      </c>
    </row>
    <row r="71" spans="2:16" ht="15" customHeight="1">
      <c r="B71" s="3">
        <v>6.85</v>
      </c>
      <c r="C71" s="17">
        <v>100</v>
      </c>
      <c r="D71" s="17">
        <v>150</v>
      </c>
      <c r="E71" s="18">
        <v>0</v>
      </c>
      <c r="F71" s="19">
        <f t="shared" si="0"/>
        <v>250</v>
      </c>
      <c r="G71" s="24" t="s">
        <v>123</v>
      </c>
      <c r="H71" s="24" t="s">
        <v>131</v>
      </c>
      <c r="I71" s="24"/>
      <c r="J71" s="24"/>
      <c r="K71" s="24"/>
      <c r="L71" s="24" t="s">
        <v>132</v>
      </c>
      <c r="M71" s="25" t="s">
        <v>14</v>
      </c>
      <c r="N71" s="26" t="s">
        <v>15</v>
      </c>
      <c r="O71" s="26" t="s">
        <v>16</v>
      </c>
      <c r="P71" s="26" t="s">
        <v>126</v>
      </c>
    </row>
    <row r="72" spans="2:16" ht="15" customHeight="1">
      <c r="B72" s="3">
        <v>8</v>
      </c>
      <c r="C72" s="17">
        <v>50</v>
      </c>
      <c r="D72" s="17">
        <v>150</v>
      </c>
      <c r="E72" s="18">
        <v>0</v>
      </c>
      <c r="F72" s="19">
        <f t="shared" si="0"/>
        <v>200</v>
      </c>
      <c r="G72" s="21" t="s">
        <v>123</v>
      </c>
      <c r="H72" s="21" t="s">
        <v>133</v>
      </c>
      <c r="I72" s="21"/>
      <c r="J72" s="21"/>
      <c r="K72" s="21"/>
      <c r="L72" s="21" t="s">
        <v>134</v>
      </c>
      <c r="M72" s="22" t="s">
        <v>14</v>
      </c>
      <c r="N72" s="23" t="s">
        <v>15</v>
      </c>
      <c r="O72" s="23" t="s">
        <v>16</v>
      </c>
      <c r="P72" s="23" t="s">
        <v>126</v>
      </c>
    </row>
    <row r="73" spans="2:16" ht="15" customHeight="1">
      <c r="B73" s="3">
        <v>15.5</v>
      </c>
      <c r="C73" s="17">
        <v>50</v>
      </c>
      <c r="D73" s="17">
        <v>150</v>
      </c>
      <c r="E73" s="18">
        <v>0</v>
      </c>
      <c r="F73" s="19">
        <f t="shared" si="0"/>
        <v>200</v>
      </c>
      <c r="G73" s="24" t="s">
        <v>123</v>
      </c>
      <c r="H73" s="24" t="s">
        <v>135</v>
      </c>
      <c r="I73" s="24"/>
      <c r="J73" s="24"/>
      <c r="K73" s="24"/>
      <c r="L73" s="24" t="s">
        <v>136</v>
      </c>
      <c r="M73" s="25" t="s">
        <v>14</v>
      </c>
      <c r="N73" s="26" t="s">
        <v>15</v>
      </c>
      <c r="O73" s="26" t="s">
        <v>16</v>
      </c>
      <c r="P73" s="26" t="s">
        <v>126</v>
      </c>
    </row>
    <row r="74" spans="2:16" ht="15" customHeight="1">
      <c r="B74" s="3">
        <v>6.8</v>
      </c>
      <c r="C74" s="17">
        <v>100</v>
      </c>
      <c r="D74" s="17">
        <v>100</v>
      </c>
      <c r="E74" s="18">
        <v>0</v>
      </c>
      <c r="F74" s="19">
        <f t="shared" si="0"/>
        <v>200</v>
      </c>
      <c r="G74" s="21" t="s">
        <v>137</v>
      </c>
      <c r="H74" s="21" t="s">
        <v>138</v>
      </c>
      <c r="I74" s="21"/>
      <c r="J74" s="21"/>
      <c r="K74" s="21"/>
      <c r="L74" s="21" t="s">
        <v>139</v>
      </c>
      <c r="M74" s="22" t="s">
        <v>14</v>
      </c>
      <c r="N74" s="23" t="s">
        <v>15</v>
      </c>
      <c r="O74" s="23" t="s">
        <v>16</v>
      </c>
      <c r="P74" s="23" t="s">
        <v>140</v>
      </c>
    </row>
    <row r="75" spans="2:16" ht="15" customHeight="1">
      <c r="B75" s="3">
        <v>7.4</v>
      </c>
      <c r="C75" s="17">
        <v>100</v>
      </c>
      <c r="D75" s="17">
        <v>100</v>
      </c>
      <c r="E75" s="18">
        <v>0</v>
      </c>
      <c r="F75" s="19">
        <f t="shared" si="0"/>
        <v>200</v>
      </c>
      <c r="G75" s="24" t="s">
        <v>137</v>
      </c>
      <c r="H75" s="24" t="s">
        <v>141</v>
      </c>
      <c r="I75" s="24"/>
      <c r="J75" s="24"/>
      <c r="K75" s="24"/>
      <c r="L75" s="24" t="s">
        <v>142</v>
      </c>
      <c r="M75" s="25" t="s">
        <v>14</v>
      </c>
      <c r="N75" s="26" t="s">
        <v>15</v>
      </c>
      <c r="O75" s="26" t="s">
        <v>16</v>
      </c>
      <c r="P75" s="26" t="s">
        <v>140</v>
      </c>
    </row>
    <row r="76" spans="2:16" ht="15" customHeight="1">
      <c r="B76" s="3">
        <v>8.3</v>
      </c>
      <c r="C76" s="17">
        <v>100</v>
      </c>
      <c r="D76" s="17">
        <v>100</v>
      </c>
      <c r="E76" s="18">
        <v>0</v>
      </c>
      <c r="F76" s="19">
        <f t="shared" si="0"/>
        <v>200</v>
      </c>
      <c r="G76" s="21" t="s">
        <v>137</v>
      </c>
      <c r="H76" s="21" t="s">
        <v>143</v>
      </c>
      <c r="I76" s="21"/>
      <c r="J76" s="21"/>
      <c r="K76" s="21"/>
      <c r="L76" s="21" t="s">
        <v>144</v>
      </c>
      <c r="M76" s="22" t="s">
        <v>14</v>
      </c>
      <c r="N76" s="23" t="s">
        <v>15</v>
      </c>
      <c r="O76" s="23" t="s">
        <v>16</v>
      </c>
      <c r="P76" s="23" t="s">
        <v>140</v>
      </c>
    </row>
    <row r="77" spans="2:16" ht="15" customHeight="1">
      <c r="B77" s="3">
        <v>8.6</v>
      </c>
      <c r="C77" s="17">
        <v>100</v>
      </c>
      <c r="D77" s="17">
        <v>50</v>
      </c>
      <c r="E77" s="18">
        <v>0</v>
      </c>
      <c r="F77" s="19">
        <f t="shared" si="0"/>
        <v>150</v>
      </c>
      <c r="G77" s="24" t="s">
        <v>137</v>
      </c>
      <c r="H77" s="24" t="s">
        <v>145</v>
      </c>
      <c r="I77" s="24"/>
      <c r="J77" s="24"/>
      <c r="K77" s="24"/>
      <c r="L77" s="24" t="s">
        <v>146</v>
      </c>
      <c r="M77" s="25" t="s">
        <v>14</v>
      </c>
      <c r="N77" s="26" t="s">
        <v>15</v>
      </c>
      <c r="O77" s="26" t="s">
        <v>16</v>
      </c>
      <c r="P77" s="26" t="s">
        <v>140</v>
      </c>
    </row>
    <row r="78" spans="2:16" ht="15" customHeight="1">
      <c r="B78" s="3">
        <v>8.8</v>
      </c>
      <c r="C78" s="17">
        <v>50</v>
      </c>
      <c r="D78" s="17">
        <v>50</v>
      </c>
      <c r="E78" s="18">
        <v>0</v>
      </c>
      <c r="F78" s="19">
        <f t="shared" si="0"/>
        <v>100</v>
      </c>
      <c r="G78" s="21" t="s">
        <v>137</v>
      </c>
      <c r="H78" s="21" t="s">
        <v>147</v>
      </c>
      <c r="I78" s="21"/>
      <c r="J78" s="21"/>
      <c r="K78" s="21"/>
      <c r="L78" s="21" t="s">
        <v>148</v>
      </c>
      <c r="M78" s="22" t="s">
        <v>14</v>
      </c>
      <c r="N78" s="23" t="s">
        <v>15</v>
      </c>
      <c r="O78" s="23" t="s">
        <v>16</v>
      </c>
      <c r="P78" s="23" t="s">
        <v>140</v>
      </c>
    </row>
    <row r="79" spans="2:16" ht="15" customHeight="1">
      <c r="B79" s="3">
        <v>10.4</v>
      </c>
      <c r="C79" s="17">
        <v>50</v>
      </c>
      <c r="D79" s="17">
        <v>50</v>
      </c>
      <c r="E79" s="18">
        <v>0</v>
      </c>
      <c r="F79" s="19">
        <f t="shared" si="0"/>
        <v>100</v>
      </c>
      <c r="G79" s="24" t="s">
        <v>137</v>
      </c>
      <c r="H79" s="24" t="s">
        <v>149</v>
      </c>
      <c r="I79" s="24"/>
      <c r="J79" s="24"/>
      <c r="K79" s="24"/>
      <c r="L79" s="24" t="s">
        <v>150</v>
      </c>
      <c r="M79" s="25" t="s">
        <v>14</v>
      </c>
      <c r="N79" s="26" t="s">
        <v>15</v>
      </c>
      <c r="O79" s="26" t="s">
        <v>16</v>
      </c>
      <c r="P79" s="26" t="s">
        <v>140</v>
      </c>
    </row>
    <row r="80" spans="1:16" ht="15" customHeight="1">
      <c r="A80" s="3">
        <v>1090</v>
      </c>
      <c r="B80" s="3">
        <f>+A80/50</f>
        <v>21.8</v>
      </c>
      <c r="C80" s="17">
        <v>50</v>
      </c>
      <c r="D80" s="17">
        <v>200</v>
      </c>
      <c r="E80" s="18">
        <v>0</v>
      </c>
      <c r="F80" s="19">
        <f t="shared" si="0"/>
        <v>250</v>
      </c>
      <c r="G80" s="21" t="s">
        <v>151</v>
      </c>
      <c r="H80" s="21" t="s">
        <v>152</v>
      </c>
      <c r="I80" s="21"/>
      <c r="J80" s="21"/>
      <c r="K80" s="21"/>
      <c r="L80" s="21" t="s">
        <v>153</v>
      </c>
      <c r="M80" s="22" t="s">
        <v>14</v>
      </c>
      <c r="N80" s="23" t="s">
        <v>15</v>
      </c>
      <c r="O80" s="23" t="s">
        <v>16</v>
      </c>
      <c r="P80" s="23" t="s">
        <v>151</v>
      </c>
    </row>
    <row r="81" spans="1:16" ht="15" customHeight="1">
      <c r="A81" s="3">
        <v>1525</v>
      </c>
      <c r="B81" s="3">
        <f>+A81/50</f>
        <v>30.5</v>
      </c>
      <c r="C81" s="17">
        <v>50</v>
      </c>
      <c r="D81" s="17">
        <v>200</v>
      </c>
      <c r="E81" s="18">
        <v>0</v>
      </c>
      <c r="F81" s="19">
        <f t="shared" si="0"/>
        <v>250</v>
      </c>
      <c r="G81" s="24" t="s">
        <v>151</v>
      </c>
      <c r="H81" s="24" t="s">
        <v>154</v>
      </c>
      <c r="I81" s="24"/>
      <c r="J81" s="24"/>
      <c r="K81" s="24"/>
      <c r="L81" s="24" t="s">
        <v>155</v>
      </c>
      <c r="M81" s="25" t="s">
        <v>14</v>
      </c>
      <c r="N81" s="26" t="s">
        <v>15</v>
      </c>
      <c r="O81" s="26" t="s">
        <v>16</v>
      </c>
      <c r="P81" s="26" t="s">
        <v>151</v>
      </c>
    </row>
    <row r="82" spans="1:16" ht="15" customHeight="1">
      <c r="A82" s="3">
        <v>1140</v>
      </c>
      <c r="B82" s="3">
        <f>+A82/30</f>
        <v>38</v>
      </c>
      <c r="C82" s="17">
        <v>30</v>
      </c>
      <c r="D82" s="17">
        <v>90</v>
      </c>
      <c r="E82" s="18">
        <v>0</v>
      </c>
      <c r="F82" s="19">
        <f t="shared" si="0"/>
        <v>120</v>
      </c>
      <c r="G82" s="21" t="s">
        <v>151</v>
      </c>
      <c r="H82" s="21" t="s">
        <v>156</v>
      </c>
      <c r="I82" s="21"/>
      <c r="J82" s="21"/>
      <c r="K82" s="21"/>
      <c r="L82" s="21" t="s">
        <v>157</v>
      </c>
      <c r="M82" s="22" t="s">
        <v>14</v>
      </c>
      <c r="N82" s="23" t="s">
        <v>15</v>
      </c>
      <c r="O82" s="23" t="s">
        <v>16</v>
      </c>
      <c r="P82" s="23" t="s">
        <v>151</v>
      </c>
    </row>
    <row r="83" spans="1:16" ht="15" customHeight="1">
      <c r="A83" s="3">
        <v>1470</v>
      </c>
      <c r="B83" s="3">
        <f>+A83/30</f>
        <v>49</v>
      </c>
      <c r="C83" s="17">
        <v>90</v>
      </c>
      <c r="D83" s="17">
        <v>60</v>
      </c>
      <c r="E83" s="18">
        <v>0</v>
      </c>
      <c r="F83" s="19">
        <f aca="true" t="shared" si="1" ref="F83:F146">+D83+C83+E83</f>
        <v>150</v>
      </c>
      <c r="G83" s="24" t="s">
        <v>151</v>
      </c>
      <c r="H83" s="24" t="s">
        <v>158</v>
      </c>
      <c r="I83" s="24"/>
      <c r="J83" s="24"/>
      <c r="K83" s="24"/>
      <c r="L83" s="24" t="s">
        <v>159</v>
      </c>
      <c r="M83" s="25" t="s">
        <v>14</v>
      </c>
      <c r="N83" s="26" t="s">
        <v>15</v>
      </c>
      <c r="O83" s="26" t="s">
        <v>16</v>
      </c>
      <c r="P83" s="26" t="s">
        <v>151</v>
      </c>
    </row>
    <row r="84" spans="1:16" ht="15" customHeight="1">
      <c r="A84" s="3">
        <v>2098</v>
      </c>
      <c r="B84" s="3">
        <f>+A84/30</f>
        <v>69.93333333333334</v>
      </c>
      <c r="C84" s="17">
        <v>90</v>
      </c>
      <c r="D84" s="17">
        <v>60</v>
      </c>
      <c r="E84" s="18">
        <v>0</v>
      </c>
      <c r="F84" s="19">
        <f t="shared" si="1"/>
        <v>150</v>
      </c>
      <c r="G84" s="21" t="s">
        <v>151</v>
      </c>
      <c r="H84" s="21" t="s">
        <v>160</v>
      </c>
      <c r="I84" s="21"/>
      <c r="J84" s="21"/>
      <c r="K84" s="21"/>
      <c r="L84" s="21" t="s">
        <v>161</v>
      </c>
      <c r="M84" s="22" t="s">
        <v>14</v>
      </c>
      <c r="N84" s="23" t="s">
        <v>15</v>
      </c>
      <c r="O84" s="23" t="s">
        <v>16</v>
      </c>
      <c r="P84" s="23" t="s">
        <v>151</v>
      </c>
    </row>
    <row r="85" spans="1:16" ht="15" customHeight="1">
      <c r="A85" s="3">
        <v>2490</v>
      </c>
      <c r="B85" s="3">
        <f>+A85/30</f>
        <v>83</v>
      </c>
      <c r="C85" s="17">
        <v>90</v>
      </c>
      <c r="D85" s="17">
        <v>60</v>
      </c>
      <c r="E85" s="18">
        <v>0</v>
      </c>
      <c r="F85" s="19">
        <f t="shared" si="1"/>
        <v>150</v>
      </c>
      <c r="G85" s="24" t="s">
        <v>151</v>
      </c>
      <c r="H85" s="24" t="s">
        <v>162</v>
      </c>
      <c r="I85" s="24"/>
      <c r="J85" s="24"/>
      <c r="K85" s="24"/>
      <c r="L85" s="24" t="s">
        <v>163</v>
      </c>
      <c r="M85" s="25" t="s">
        <v>14</v>
      </c>
      <c r="N85" s="26" t="s">
        <v>15</v>
      </c>
      <c r="O85" s="26" t="s">
        <v>16</v>
      </c>
      <c r="P85" s="26" t="s">
        <v>151</v>
      </c>
    </row>
    <row r="86" spans="1:16" ht="15" customHeight="1">
      <c r="A86" s="3">
        <v>1799.21</v>
      </c>
      <c r="B86" s="3">
        <f>+A86/50</f>
        <v>35.9842</v>
      </c>
      <c r="C86" s="17">
        <v>50</v>
      </c>
      <c r="D86" s="17">
        <v>200</v>
      </c>
      <c r="E86" s="18">
        <v>0</v>
      </c>
      <c r="F86" s="19">
        <f t="shared" si="1"/>
        <v>250</v>
      </c>
      <c r="G86" s="21" t="s">
        <v>164</v>
      </c>
      <c r="H86" s="21" t="s">
        <v>165</v>
      </c>
      <c r="I86" s="21"/>
      <c r="J86" s="21"/>
      <c r="K86" s="21"/>
      <c r="L86" s="21" t="s">
        <v>166</v>
      </c>
      <c r="M86" s="22" t="s">
        <v>14</v>
      </c>
      <c r="N86" s="23" t="s">
        <v>15</v>
      </c>
      <c r="O86" s="23" t="s">
        <v>16</v>
      </c>
      <c r="P86" s="23" t="s">
        <v>164</v>
      </c>
    </row>
    <row r="87" spans="1:16" ht="15" customHeight="1">
      <c r="A87" s="3">
        <v>2410.26</v>
      </c>
      <c r="B87" s="3">
        <f>+A87/50</f>
        <v>48.205200000000005</v>
      </c>
      <c r="C87" s="17">
        <v>50</v>
      </c>
      <c r="D87" s="17">
        <v>200</v>
      </c>
      <c r="E87" s="18">
        <v>0</v>
      </c>
      <c r="F87" s="19">
        <f t="shared" si="1"/>
        <v>250</v>
      </c>
      <c r="G87" s="24" t="s">
        <v>164</v>
      </c>
      <c r="H87" s="24" t="s">
        <v>167</v>
      </c>
      <c r="I87" s="24"/>
      <c r="J87" s="24"/>
      <c r="K87" s="24"/>
      <c r="L87" s="24" t="s">
        <v>168</v>
      </c>
      <c r="M87" s="25" t="s">
        <v>14</v>
      </c>
      <c r="N87" s="26" t="s">
        <v>15</v>
      </c>
      <c r="O87" s="26" t="s">
        <v>16</v>
      </c>
      <c r="P87" s="26" t="s">
        <v>164</v>
      </c>
    </row>
    <row r="88" spans="1:16" ht="15" customHeight="1">
      <c r="A88" s="3">
        <v>2217.89</v>
      </c>
      <c r="B88" s="3">
        <f>+A88/30</f>
        <v>73.92966666666666</v>
      </c>
      <c r="C88" s="17">
        <v>60</v>
      </c>
      <c r="D88" s="17">
        <v>90</v>
      </c>
      <c r="E88" s="18">
        <v>0</v>
      </c>
      <c r="F88" s="19">
        <f t="shared" si="1"/>
        <v>150</v>
      </c>
      <c r="G88" s="21" t="s">
        <v>164</v>
      </c>
      <c r="H88" s="21" t="s">
        <v>169</v>
      </c>
      <c r="I88" s="21"/>
      <c r="J88" s="21"/>
      <c r="K88" s="21"/>
      <c r="L88" s="21" t="s">
        <v>170</v>
      </c>
      <c r="M88" s="22" t="s">
        <v>14</v>
      </c>
      <c r="N88" s="23" t="s">
        <v>15</v>
      </c>
      <c r="O88" s="23" t="s">
        <v>16</v>
      </c>
      <c r="P88" s="23" t="s">
        <v>164</v>
      </c>
    </row>
    <row r="89" spans="1:16" ht="15" customHeight="1">
      <c r="A89" s="3">
        <v>2602.63</v>
      </c>
      <c r="B89" s="3">
        <f>+A89/30</f>
        <v>86.75433333333334</v>
      </c>
      <c r="C89" s="17">
        <v>90</v>
      </c>
      <c r="D89" s="17">
        <v>60</v>
      </c>
      <c r="E89" s="18">
        <v>0</v>
      </c>
      <c r="F89" s="19">
        <f t="shared" si="1"/>
        <v>150</v>
      </c>
      <c r="G89" s="24" t="s">
        <v>164</v>
      </c>
      <c r="H89" s="24" t="s">
        <v>171</v>
      </c>
      <c r="I89" s="24"/>
      <c r="J89" s="24"/>
      <c r="K89" s="24"/>
      <c r="L89" s="24" t="s">
        <v>172</v>
      </c>
      <c r="M89" s="25" t="s">
        <v>14</v>
      </c>
      <c r="N89" s="26" t="s">
        <v>15</v>
      </c>
      <c r="O89" s="26" t="s">
        <v>16</v>
      </c>
      <c r="P89" s="26" t="s">
        <v>164</v>
      </c>
    </row>
    <row r="90" spans="1:16" ht="15" customHeight="1">
      <c r="A90" s="3">
        <v>3394.74</v>
      </c>
      <c r="B90" s="3">
        <f>+A90/30</f>
        <v>113.15799999999999</v>
      </c>
      <c r="C90" s="17">
        <v>90</v>
      </c>
      <c r="D90" s="17">
        <v>60</v>
      </c>
      <c r="E90" s="18">
        <v>0</v>
      </c>
      <c r="F90" s="19">
        <f t="shared" si="1"/>
        <v>150</v>
      </c>
      <c r="G90" s="21" t="s">
        <v>164</v>
      </c>
      <c r="H90" s="21" t="s">
        <v>173</v>
      </c>
      <c r="I90" s="21"/>
      <c r="J90" s="21"/>
      <c r="K90" s="21"/>
      <c r="L90" s="21" t="s">
        <v>174</v>
      </c>
      <c r="M90" s="22" t="s">
        <v>14</v>
      </c>
      <c r="N90" s="23" t="s">
        <v>15</v>
      </c>
      <c r="O90" s="23" t="s">
        <v>16</v>
      </c>
      <c r="P90" s="23" t="s">
        <v>164</v>
      </c>
    </row>
    <row r="91" spans="1:16" ht="15" customHeight="1">
      <c r="A91" s="3">
        <v>4232.11</v>
      </c>
      <c r="B91" s="3">
        <f>+A91/30</f>
        <v>141.0703333333333</v>
      </c>
      <c r="C91" s="17">
        <v>90</v>
      </c>
      <c r="D91" s="17">
        <v>60</v>
      </c>
      <c r="E91" s="18">
        <v>0</v>
      </c>
      <c r="F91" s="19">
        <f t="shared" si="1"/>
        <v>150</v>
      </c>
      <c r="G91" s="24" t="s">
        <v>164</v>
      </c>
      <c r="H91" s="24" t="s">
        <v>175</v>
      </c>
      <c r="I91" s="24"/>
      <c r="J91" s="24"/>
      <c r="K91" s="24"/>
      <c r="L91" s="24" t="s">
        <v>176</v>
      </c>
      <c r="M91" s="25" t="s">
        <v>14</v>
      </c>
      <c r="N91" s="26" t="s">
        <v>15</v>
      </c>
      <c r="O91" s="26" t="s">
        <v>16</v>
      </c>
      <c r="P91" s="26" t="s">
        <v>164</v>
      </c>
    </row>
    <row r="92" spans="2:16" ht="15" customHeight="1">
      <c r="B92" s="3">
        <v>17.88</v>
      </c>
      <c r="C92" s="17">
        <v>15</v>
      </c>
      <c r="D92" s="17">
        <v>200</v>
      </c>
      <c r="E92" s="18">
        <v>0</v>
      </c>
      <c r="F92" s="19">
        <f t="shared" si="1"/>
        <v>215</v>
      </c>
      <c r="G92" s="21" t="s">
        <v>177</v>
      </c>
      <c r="H92" s="21" t="s">
        <v>178</v>
      </c>
      <c r="I92" s="21"/>
      <c r="J92" s="21"/>
      <c r="K92" s="21"/>
      <c r="L92" s="21" t="s">
        <v>179</v>
      </c>
      <c r="M92" s="22" t="s">
        <v>14</v>
      </c>
      <c r="N92" s="23" t="s">
        <v>15</v>
      </c>
      <c r="O92" s="23" t="s">
        <v>16</v>
      </c>
      <c r="P92" s="23" t="s">
        <v>180</v>
      </c>
    </row>
    <row r="93" spans="2:16" ht="15" customHeight="1">
      <c r="B93" s="3">
        <v>25.46</v>
      </c>
      <c r="C93" s="17">
        <v>15</v>
      </c>
      <c r="D93" s="17">
        <v>200</v>
      </c>
      <c r="E93" s="18">
        <v>0</v>
      </c>
      <c r="F93" s="19">
        <f t="shared" si="1"/>
        <v>215</v>
      </c>
      <c r="G93" s="24" t="s">
        <v>177</v>
      </c>
      <c r="H93" s="24" t="s">
        <v>181</v>
      </c>
      <c r="I93" s="24"/>
      <c r="J93" s="24"/>
      <c r="K93" s="24"/>
      <c r="L93" s="24" t="s">
        <v>182</v>
      </c>
      <c r="M93" s="25" t="s">
        <v>14</v>
      </c>
      <c r="N93" s="26" t="s">
        <v>15</v>
      </c>
      <c r="O93" s="26" t="s">
        <v>16</v>
      </c>
      <c r="P93" s="26" t="s">
        <v>180</v>
      </c>
    </row>
    <row r="94" spans="2:16" ht="15" customHeight="1">
      <c r="B94" s="3">
        <v>8.94</v>
      </c>
      <c r="C94" s="17">
        <v>15</v>
      </c>
      <c r="D94" s="17">
        <v>200</v>
      </c>
      <c r="E94" s="18">
        <v>0</v>
      </c>
      <c r="F94" s="19">
        <f t="shared" si="1"/>
        <v>215</v>
      </c>
      <c r="G94" s="21" t="s">
        <v>183</v>
      </c>
      <c r="H94" s="21" t="s">
        <v>184</v>
      </c>
      <c r="I94" s="21"/>
      <c r="J94" s="21"/>
      <c r="K94" s="21"/>
      <c r="L94" s="21" t="s">
        <v>185</v>
      </c>
      <c r="M94" s="22" t="s">
        <v>14</v>
      </c>
      <c r="N94" s="23" t="s">
        <v>15</v>
      </c>
      <c r="O94" s="23" t="s">
        <v>16</v>
      </c>
      <c r="P94" s="23" t="s">
        <v>180</v>
      </c>
    </row>
    <row r="95" spans="2:16" ht="15" customHeight="1">
      <c r="B95" s="3">
        <v>14.48</v>
      </c>
      <c r="C95" s="17">
        <v>15</v>
      </c>
      <c r="D95" s="17">
        <v>200</v>
      </c>
      <c r="E95" s="18">
        <v>0</v>
      </c>
      <c r="F95" s="19">
        <f t="shared" si="1"/>
        <v>215</v>
      </c>
      <c r="G95" s="24" t="s">
        <v>183</v>
      </c>
      <c r="H95" s="24" t="s">
        <v>186</v>
      </c>
      <c r="I95" s="24"/>
      <c r="J95" s="24"/>
      <c r="K95" s="24"/>
      <c r="L95" s="24" t="s">
        <v>187</v>
      </c>
      <c r="M95" s="25" t="s">
        <v>14</v>
      </c>
      <c r="N95" s="26" t="s">
        <v>15</v>
      </c>
      <c r="O95" s="26" t="s">
        <v>16</v>
      </c>
      <c r="P95" s="26" t="s">
        <v>180</v>
      </c>
    </row>
    <row r="96" spans="2:16" ht="15" customHeight="1">
      <c r="B96" s="3">
        <v>22.52</v>
      </c>
      <c r="C96" s="32">
        <v>30</v>
      </c>
      <c r="D96" s="32">
        <v>100</v>
      </c>
      <c r="E96" s="33">
        <v>0</v>
      </c>
      <c r="F96" s="34">
        <f t="shared" si="1"/>
        <v>130</v>
      </c>
      <c r="G96" s="35" t="s">
        <v>183</v>
      </c>
      <c r="H96" s="35" t="s">
        <v>188</v>
      </c>
      <c r="I96" s="35"/>
      <c r="J96" s="35"/>
      <c r="K96" s="35"/>
      <c r="L96" s="35" t="s">
        <v>189</v>
      </c>
      <c r="M96" s="36" t="s">
        <v>14</v>
      </c>
      <c r="N96" s="37" t="s">
        <v>15</v>
      </c>
      <c r="O96" s="37" t="s">
        <v>16</v>
      </c>
      <c r="P96" s="37" t="s">
        <v>180</v>
      </c>
    </row>
    <row r="97" spans="2:16" ht="15" customHeight="1">
      <c r="B97" s="3">
        <v>29.76</v>
      </c>
      <c r="C97" s="16">
        <v>30</v>
      </c>
      <c r="D97" s="16">
        <v>50</v>
      </c>
      <c r="E97" s="38">
        <v>0</v>
      </c>
      <c r="F97" s="39">
        <f t="shared" si="1"/>
        <v>80</v>
      </c>
      <c r="G97" s="40" t="s">
        <v>183</v>
      </c>
      <c r="H97" s="40" t="s">
        <v>190</v>
      </c>
      <c r="I97" s="40"/>
      <c r="J97" s="40"/>
      <c r="K97" s="40"/>
      <c r="L97" s="40" t="s">
        <v>191</v>
      </c>
      <c r="M97" s="41" t="s">
        <v>14</v>
      </c>
      <c r="N97" s="26" t="s">
        <v>15</v>
      </c>
      <c r="O97" s="26" t="s">
        <v>16</v>
      </c>
      <c r="P97" s="26" t="s">
        <v>180</v>
      </c>
    </row>
    <row r="98" spans="2:16" ht="15" customHeight="1">
      <c r="B98" s="3">
        <v>36.78</v>
      </c>
      <c r="C98" s="17">
        <v>30</v>
      </c>
      <c r="D98" s="17">
        <v>50</v>
      </c>
      <c r="E98" s="18">
        <v>0</v>
      </c>
      <c r="F98" s="19">
        <f t="shared" si="1"/>
        <v>80</v>
      </c>
      <c r="G98" s="21" t="s">
        <v>183</v>
      </c>
      <c r="H98" s="21" t="s">
        <v>192</v>
      </c>
      <c r="I98" s="21"/>
      <c r="J98" s="21"/>
      <c r="K98" s="21"/>
      <c r="L98" s="21" t="s">
        <v>193</v>
      </c>
      <c r="M98" s="22" t="s">
        <v>14</v>
      </c>
      <c r="N98" s="23" t="s">
        <v>15</v>
      </c>
      <c r="O98" s="23" t="s">
        <v>16</v>
      </c>
      <c r="P98" s="23" t="s">
        <v>180</v>
      </c>
    </row>
    <row r="99" spans="2:16" ht="15" customHeight="1">
      <c r="B99" s="3">
        <v>48.54</v>
      </c>
      <c r="C99" s="17">
        <v>30</v>
      </c>
      <c r="D99" s="17">
        <v>50</v>
      </c>
      <c r="E99" s="18">
        <v>0</v>
      </c>
      <c r="F99" s="19">
        <f t="shared" si="1"/>
        <v>80</v>
      </c>
      <c r="G99" s="24" t="s">
        <v>183</v>
      </c>
      <c r="H99" s="24" t="s">
        <v>194</v>
      </c>
      <c r="I99" s="24"/>
      <c r="J99" s="24"/>
      <c r="K99" s="24"/>
      <c r="L99" s="24" t="s">
        <v>195</v>
      </c>
      <c r="M99" s="25" t="s">
        <v>14</v>
      </c>
      <c r="N99" s="26" t="s">
        <v>15</v>
      </c>
      <c r="O99" s="26" t="s">
        <v>16</v>
      </c>
      <c r="P99" s="26" t="s">
        <v>180</v>
      </c>
    </row>
    <row r="100" spans="2:16" ht="15" customHeight="1">
      <c r="B100" s="3">
        <v>30.89</v>
      </c>
      <c r="C100" s="17">
        <v>15</v>
      </c>
      <c r="D100" s="17">
        <v>200</v>
      </c>
      <c r="E100" s="18">
        <v>0</v>
      </c>
      <c r="F100" s="19">
        <f t="shared" si="1"/>
        <v>215</v>
      </c>
      <c r="G100" s="21" t="s">
        <v>196</v>
      </c>
      <c r="H100" s="21" t="s">
        <v>197</v>
      </c>
      <c r="I100" s="21"/>
      <c r="J100" s="21"/>
      <c r="K100" s="21"/>
      <c r="L100" s="21" t="s">
        <v>198</v>
      </c>
      <c r="M100" s="22" t="s">
        <v>14</v>
      </c>
      <c r="N100" s="23" t="s">
        <v>15</v>
      </c>
      <c r="O100" s="23" t="s">
        <v>16</v>
      </c>
      <c r="P100" s="23" t="s">
        <v>199</v>
      </c>
    </row>
    <row r="101" spans="2:16" ht="15" customHeight="1">
      <c r="B101" s="3">
        <v>43</v>
      </c>
      <c r="C101" s="17">
        <v>15</v>
      </c>
      <c r="D101" s="17">
        <v>200</v>
      </c>
      <c r="E101" s="18">
        <v>0</v>
      </c>
      <c r="F101" s="19">
        <f t="shared" si="1"/>
        <v>215</v>
      </c>
      <c r="G101" s="24" t="s">
        <v>196</v>
      </c>
      <c r="H101" s="24" t="s">
        <v>200</v>
      </c>
      <c r="I101" s="24"/>
      <c r="J101" s="24"/>
      <c r="K101" s="24"/>
      <c r="L101" s="24" t="s">
        <v>201</v>
      </c>
      <c r="M101" s="25" t="s">
        <v>14</v>
      </c>
      <c r="N101" s="26" t="s">
        <v>15</v>
      </c>
      <c r="O101" s="26" t="s">
        <v>16</v>
      </c>
      <c r="P101" s="26" t="s">
        <v>199</v>
      </c>
    </row>
    <row r="102" spans="2:16" ht="15" customHeight="1">
      <c r="B102" s="3">
        <v>102.97</v>
      </c>
      <c r="C102" s="17">
        <v>30</v>
      </c>
      <c r="D102" s="17">
        <v>100</v>
      </c>
      <c r="E102" s="18">
        <v>0</v>
      </c>
      <c r="F102" s="19">
        <f t="shared" si="1"/>
        <v>130</v>
      </c>
      <c r="G102" s="21" t="s">
        <v>196</v>
      </c>
      <c r="H102" s="21" t="s">
        <v>202</v>
      </c>
      <c r="I102" s="21"/>
      <c r="J102" s="21"/>
      <c r="K102" s="21"/>
      <c r="L102" s="21" t="s">
        <v>203</v>
      </c>
      <c r="M102" s="22" t="s">
        <v>14</v>
      </c>
      <c r="N102" s="23" t="s">
        <v>15</v>
      </c>
      <c r="O102" s="23" t="s">
        <v>16</v>
      </c>
      <c r="P102" s="23" t="s">
        <v>199</v>
      </c>
    </row>
    <row r="103" spans="2:16" ht="15" customHeight="1">
      <c r="B103" s="3">
        <v>152.76</v>
      </c>
      <c r="C103" s="17">
        <v>30</v>
      </c>
      <c r="D103" s="17">
        <v>50</v>
      </c>
      <c r="E103" s="18">
        <v>0</v>
      </c>
      <c r="F103" s="19">
        <f t="shared" si="1"/>
        <v>80</v>
      </c>
      <c r="G103" s="24" t="s">
        <v>196</v>
      </c>
      <c r="H103" s="24" t="s">
        <v>204</v>
      </c>
      <c r="I103" s="24"/>
      <c r="J103" s="24"/>
      <c r="K103" s="24"/>
      <c r="L103" s="24" t="s">
        <v>205</v>
      </c>
      <c r="M103" s="25" t="s">
        <v>14</v>
      </c>
      <c r="N103" s="26" t="s">
        <v>15</v>
      </c>
      <c r="O103" s="26" t="s">
        <v>16</v>
      </c>
      <c r="P103" s="26" t="s">
        <v>199</v>
      </c>
    </row>
    <row r="104" spans="2:16" ht="15" customHeight="1">
      <c r="B104" s="3">
        <v>201.42</v>
      </c>
      <c r="C104" s="17">
        <v>30</v>
      </c>
      <c r="D104" s="17">
        <v>50</v>
      </c>
      <c r="E104" s="18">
        <v>0</v>
      </c>
      <c r="F104" s="19">
        <f t="shared" si="1"/>
        <v>80</v>
      </c>
      <c r="G104" s="21" t="s">
        <v>196</v>
      </c>
      <c r="H104" s="21" t="s">
        <v>206</v>
      </c>
      <c r="I104" s="21"/>
      <c r="J104" s="21"/>
      <c r="K104" s="21"/>
      <c r="L104" s="21" t="s">
        <v>207</v>
      </c>
      <c r="M104" s="22" t="s">
        <v>14</v>
      </c>
      <c r="N104" s="23" t="s">
        <v>15</v>
      </c>
      <c r="O104" s="23" t="s">
        <v>16</v>
      </c>
      <c r="P104" s="23" t="s">
        <v>199</v>
      </c>
    </row>
    <row r="105" spans="2:16" ht="15" customHeight="1">
      <c r="B105" s="3">
        <v>254.61</v>
      </c>
      <c r="C105" s="17">
        <v>30</v>
      </c>
      <c r="D105" s="17">
        <v>50</v>
      </c>
      <c r="E105" s="18">
        <v>0</v>
      </c>
      <c r="F105" s="19">
        <f t="shared" si="1"/>
        <v>80</v>
      </c>
      <c r="G105" s="24" t="s">
        <v>196</v>
      </c>
      <c r="H105" s="24" t="s">
        <v>208</v>
      </c>
      <c r="I105" s="24"/>
      <c r="J105" s="24"/>
      <c r="K105" s="24"/>
      <c r="L105" s="24" t="s">
        <v>209</v>
      </c>
      <c r="M105" s="25" t="s">
        <v>14</v>
      </c>
      <c r="N105" s="26" t="s">
        <v>15</v>
      </c>
      <c r="O105" s="26" t="s">
        <v>16</v>
      </c>
      <c r="P105" s="26" t="s">
        <v>199</v>
      </c>
    </row>
    <row r="106" spans="2:16" ht="15" customHeight="1">
      <c r="B106" s="3">
        <v>19.58</v>
      </c>
      <c r="C106" s="17">
        <v>15</v>
      </c>
      <c r="D106" s="17">
        <v>200</v>
      </c>
      <c r="E106" s="18">
        <v>0</v>
      </c>
      <c r="F106" s="19">
        <f t="shared" si="1"/>
        <v>215</v>
      </c>
      <c r="G106" s="21" t="s">
        <v>196</v>
      </c>
      <c r="H106" s="21" t="s">
        <v>210</v>
      </c>
      <c r="I106" s="21"/>
      <c r="J106" s="21"/>
      <c r="K106" s="21"/>
      <c r="L106" s="21" t="s">
        <v>211</v>
      </c>
      <c r="M106" s="22" t="s">
        <v>14</v>
      </c>
      <c r="N106" s="23" t="s">
        <v>15</v>
      </c>
      <c r="O106" s="23" t="s">
        <v>16</v>
      </c>
      <c r="P106" s="23" t="s">
        <v>199</v>
      </c>
    </row>
    <row r="107" spans="2:16" ht="15" customHeight="1">
      <c r="B107" s="3">
        <v>32.25</v>
      </c>
      <c r="C107" s="17">
        <v>15</v>
      </c>
      <c r="D107" s="17">
        <v>200</v>
      </c>
      <c r="E107" s="18">
        <v>0</v>
      </c>
      <c r="F107" s="19">
        <f t="shared" si="1"/>
        <v>215</v>
      </c>
      <c r="G107" s="24" t="s">
        <v>196</v>
      </c>
      <c r="H107" s="24" t="s">
        <v>212</v>
      </c>
      <c r="I107" s="24"/>
      <c r="J107" s="24"/>
      <c r="K107" s="24"/>
      <c r="L107" s="24" t="s">
        <v>213</v>
      </c>
      <c r="M107" s="25" t="s">
        <v>14</v>
      </c>
      <c r="N107" s="26" t="s">
        <v>15</v>
      </c>
      <c r="O107" s="26" t="s">
        <v>16</v>
      </c>
      <c r="P107" s="26" t="s">
        <v>199</v>
      </c>
    </row>
    <row r="108" spans="2:16" ht="15" customHeight="1">
      <c r="B108" s="3">
        <v>49.22</v>
      </c>
      <c r="C108" s="17">
        <v>30</v>
      </c>
      <c r="D108" s="17">
        <v>100</v>
      </c>
      <c r="E108" s="18">
        <v>0</v>
      </c>
      <c r="F108" s="19">
        <f t="shared" si="1"/>
        <v>130</v>
      </c>
      <c r="G108" s="21" t="s">
        <v>196</v>
      </c>
      <c r="H108" s="21" t="s">
        <v>214</v>
      </c>
      <c r="I108" s="21"/>
      <c r="J108" s="21"/>
      <c r="K108" s="21"/>
      <c r="L108" s="21" t="s">
        <v>215</v>
      </c>
      <c r="M108" s="22" t="s">
        <v>14</v>
      </c>
      <c r="N108" s="23" t="s">
        <v>15</v>
      </c>
      <c r="O108" s="23" t="s">
        <v>16</v>
      </c>
      <c r="P108" s="23" t="s">
        <v>199</v>
      </c>
    </row>
    <row r="109" spans="2:16" ht="15" customHeight="1">
      <c r="B109" s="3">
        <v>77.51</v>
      </c>
      <c r="C109" s="17">
        <v>30</v>
      </c>
      <c r="D109" s="17">
        <v>50</v>
      </c>
      <c r="E109" s="18">
        <v>0</v>
      </c>
      <c r="F109" s="19">
        <f t="shared" si="1"/>
        <v>80</v>
      </c>
      <c r="G109" s="24" t="s">
        <v>196</v>
      </c>
      <c r="H109" s="24" t="s">
        <v>216</v>
      </c>
      <c r="I109" s="24"/>
      <c r="J109" s="24"/>
      <c r="K109" s="24"/>
      <c r="L109" s="24" t="s">
        <v>217</v>
      </c>
      <c r="M109" s="25" t="s">
        <v>14</v>
      </c>
      <c r="N109" s="26" t="s">
        <v>15</v>
      </c>
      <c r="O109" s="26" t="s">
        <v>16</v>
      </c>
      <c r="P109" s="26" t="s">
        <v>199</v>
      </c>
    </row>
    <row r="110" spans="2:16" ht="15" customHeight="1">
      <c r="B110" s="3">
        <v>93.92</v>
      </c>
      <c r="C110" s="17">
        <v>30</v>
      </c>
      <c r="D110" s="17">
        <v>50</v>
      </c>
      <c r="E110" s="18">
        <v>0</v>
      </c>
      <c r="F110" s="19">
        <f t="shared" si="1"/>
        <v>80</v>
      </c>
      <c r="G110" s="21" t="s">
        <v>196</v>
      </c>
      <c r="H110" s="21" t="s">
        <v>218</v>
      </c>
      <c r="I110" s="21"/>
      <c r="J110" s="21"/>
      <c r="K110" s="21"/>
      <c r="L110" s="21" t="s">
        <v>219</v>
      </c>
      <c r="M110" s="22" t="s">
        <v>14</v>
      </c>
      <c r="N110" s="23" t="s">
        <v>15</v>
      </c>
      <c r="O110" s="23" t="s">
        <v>16</v>
      </c>
      <c r="P110" s="23" t="s">
        <v>199</v>
      </c>
    </row>
    <row r="111" spans="2:16" ht="15" customHeight="1">
      <c r="B111" s="3">
        <v>126.74</v>
      </c>
      <c r="C111" s="17">
        <v>30</v>
      </c>
      <c r="D111" s="17">
        <v>50</v>
      </c>
      <c r="E111" s="18">
        <v>0</v>
      </c>
      <c r="F111" s="19">
        <f t="shared" si="1"/>
        <v>80</v>
      </c>
      <c r="G111" s="24" t="s">
        <v>196</v>
      </c>
      <c r="H111" s="24" t="s">
        <v>220</v>
      </c>
      <c r="I111" s="24"/>
      <c r="J111" s="24"/>
      <c r="K111" s="24"/>
      <c r="L111" s="24" t="s">
        <v>221</v>
      </c>
      <c r="M111" s="25" t="s">
        <v>14</v>
      </c>
      <c r="N111" s="26" t="s">
        <v>15</v>
      </c>
      <c r="O111" s="26" t="s">
        <v>16</v>
      </c>
      <c r="P111" s="26" t="s">
        <v>199</v>
      </c>
    </row>
    <row r="112" spans="3:16" ht="15" customHeight="1">
      <c r="C112" s="17">
        <v>30</v>
      </c>
      <c r="D112" s="17">
        <v>50</v>
      </c>
      <c r="E112" s="18">
        <v>0</v>
      </c>
      <c r="F112" s="19">
        <f t="shared" si="1"/>
        <v>80</v>
      </c>
      <c r="G112" s="21" t="s">
        <v>222</v>
      </c>
      <c r="H112" s="21" t="s">
        <v>223</v>
      </c>
      <c r="I112" s="21"/>
      <c r="J112" s="21"/>
      <c r="K112" s="21"/>
      <c r="L112" s="21" t="s">
        <v>224</v>
      </c>
      <c r="M112" s="22" t="s">
        <v>14</v>
      </c>
      <c r="N112" s="23" t="s">
        <v>15</v>
      </c>
      <c r="O112" s="23" t="s">
        <v>16</v>
      </c>
      <c r="P112" s="23" t="s">
        <v>225</v>
      </c>
    </row>
    <row r="113" spans="3:16" ht="15" customHeight="1">
      <c r="C113" s="17">
        <v>30</v>
      </c>
      <c r="D113" s="17">
        <v>50</v>
      </c>
      <c r="E113" s="18">
        <v>0</v>
      </c>
      <c r="F113" s="19">
        <f t="shared" si="1"/>
        <v>80</v>
      </c>
      <c r="G113" s="24" t="s">
        <v>222</v>
      </c>
      <c r="H113" s="24" t="s">
        <v>226</v>
      </c>
      <c r="I113" s="24"/>
      <c r="J113" s="24"/>
      <c r="K113" s="24"/>
      <c r="L113" s="24" t="s">
        <v>227</v>
      </c>
      <c r="M113" s="25" t="s">
        <v>14</v>
      </c>
      <c r="N113" s="26" t="s">
        <v>15</v>
      </c>
      <c r="O113" s="26" t="s">
        <v>16</v>
      </c>
      <c r="P113" s="26" t="s">
        <v>225</v>
      </c>
    </row>
    <row r="114" spans="3:16" ht="15" customHeight="1">
      <c r="C114" s="17">
        <v>30</v>
      </c>
      <c r="D114" s="17">
        <v>30</v>
      </c>
      <c r="E114" s="18">
        <v>0</v>
      </c>
      <c r="F114" s="19">
        <f t="shared" si="1"/>
        <v>60</v>
      </c>
      <c r="G114" s="21" t="s">
        <v>222</v>
      </c>
      <c r="H114" s="21" t="s">
        <v>228</v>
      </c>
      <c r="I114" s="21"/>
      <c r="J114" s="21"/>
      <c r="K114" s="21"/>
      <c r="L114" s="21" t="s">
        <v>229</v>
      </c>
      <c r="M114" s="22" t="s">
        <v>14</v>
      </c>
      <c r="N114" s="23" t="s">
        <v>15</v>
      </c>
      <c r="O114" s="23" t="s">
        <v>16</v>
      </c>
      <c r="P114" s="23" t="s">
        <v>225</v>
      </c>
    </row>
    <row r="115" spans="3:16" ht="15" customHeight="1">
      <c r="C115" s="17">
        <v>20</v>
      </c>
      <c r="D115" s="17">
        <v>15</v>
      </c>
      <c r="E115" s="18">
        <v>0</v>
      </c>
      <c r="F115" s="19">
        <f t="shared" si="1"/>
        <v>35</v>
      </c>
      <c r="G115" s="24" t="s">
        <v>222</v>
      </c>
      <c r="H115" s="24" t="s">
        <v>230</v>
      </c>
      <c r="I115" s="24"/>
      <c r="J115" s="24"/>
      <c r="K115" s="24"/>
      <c r="L115" s="24" t="s">
        <v>231</v>
      </c>
      <c r="M115" s="25" t="s">
        <v>14</v>
      </c>
      <c r="N115" s="26" t="s">
        <v>15</v>
      </c>
      <c r="O115" s="26" t="s">
        <v>16</v>
      </c>
      <c r="P115" s="26" t="s">
        <v>225</v>
      </c>
    </row>
    <row r="116" spans="3:16" ht="15" customHeight="1">
      <c r="C116" s="17">
        <v>15</v>
      </c>
      <c r="D116" s="17">
        <v>15</v>
      </c>
      <c r="E116" s="18">
        <v>0</v>
      </c>
      <c r="F116" s="19">
        <f t="shared" si="1"/>
        <v>30</v>
      </c>
      <c r="G116" s="21" t="s">
        <v>222</v>
      </c>
      <c r="H116" s="21" t="s">
        <v>232</v>
      </c>
      <c r="I116" s="21"/>
      <c r="J116" s="21"/>
      <c r="K116" s="21"/>
      <c r="L116" s="21" t="s">
        <v>233</v>
      </c>
      <c r="M116" s="22" t="s">
        <v>14</v>
      </c>
      <c r="N116" s="23" t="s">
        <v>15</v>
      </c>
      <c r="O116" s="23" t="s">
        <v>16</v>
      </c>
      <c r="P116" s="23" t="s">
        <v>225</v>
      </c>
    </row>
    <row r="117" spans="3:16" ht="15" customHeight="1">
      <c r="C117" s="17">
        <v>15</v>
      </c>
      <c r="D117" s="17">
        <v>15</v>
      </c>
      <c r="E117" s="18">
        <v>0</v>
      </c>
      <c r="F117" s="19">
        <f t="shared" si="1"/>
        <v>30</v>
      </c>
      <c r="G117" s="24" t="s">
        <v>222</v>
      </c>
      <c r="H117" s="24" t="s">
        <v>234</v>
      </c>
      <c r="I117" s="24"/>
      <c r="J117" s="24"/>
      <c r="K117" s="24"/>
      <c r="L117" s="24" t="s">
        <v>235</v>
      </c>
      <c r="M117" s="25" t="s">
        <v>14</v>
      </c>
      <c r="N117" s="26" t="s">
        <v>15</v>
      </c>
      <c r="O117" s="26" t="s">
        <v>16</v>
      </c>
      <c r="P117" s="26" t="s">
        <v>225</v>
      </c>
    </row>
    <row r="118" spans="3:16" ht="15" customHeight="1">
      <c r="C118" s="17">
        <v>30</v>
      </c>
      <c r="D118" s="17">
        <v>50</v>
      </c>
      <c r="E118" s="18">
        <v>0</v>
      </c>
      <c r="F118" s="19">
        <f t="shared" si="1"/>
        <v>80</v>
      </c>
      <c r="G118" s="21" t="s">
        <v>236</v>
      </c>
      <c r="H118" s="21" t="s">
        <v>237</v>
      </c>
      <c r="I118" s="21"/>
      <c r="J118" s="21"/>
      <c r="K118" s="21"/>
      <c r="L118" s="21" t="s">
        <v>238</v>
      </c>
      <c r="M118" s="22" t="s">
        <v>14</v>
      </c>
      <c r="N118" s="23" t="s">
        <v>15</v>
      </c>
      <c r="O118" s="23" t="s">
        <v>16</v>
      </c>
      <c r="P118" s="23" t="s">
        <v>225</v>
      </c>
    </row>
    <row r="119" spans="3:16" ht="15" customHeight="1">
      <c r="C119" s="17">
        <v>30</v>
      </c>
      <c r="D119" s="17">
        <v>50</v>
      </c>
      <c r="E119" s="18">
        <v>0</v>
      </c>
      <c r="F119" s="19">
        <f t="shared" si="1"/>
        <v>80</v>
      </c>
      <c r="G119" s="24" t="s">
        <v>236</v>
      </c>
      <c r="H119" s="24" t="s">
        <v>239</v>
      </c>
      <c r="I119" s="24"/>
      <c r="J119" s="24"/>
      <c r="K119" s="24"/>
      <c r="L119" s="24" t="s">
        <v>240</v>
      </c>
      <c r="M119" s="25" t="s">
        <v>14</v>
      </c>
      <c r="N119" s="26" t="s">
        <v>15</v>
      </c>
      <c r="O119" s="26" t="s">
        <v>16</v>
      </c>
      <c r="P119" s="26" t="s">
        <v>225</v>
      </c>
    </row>
    <row r="120" spans="3:16" ht="15" customHeight="1">
      <c r="C120" s="17">
        <v>30</v>
      </c>
      <c r="D120" s="17">
        <v>30</v>
      </c>
      <c r="E120" s="18">
        <v>0</v>
      </c>
      <c r="F120" s="19">
        <f t="shared" si="1"/>
        <v>60</v>
      </c>
      <c r="G120" s="21" t="s">
        <v>236</v>
      </c>
      <c r="H120" s="21" t="s">
        <v>241</v>
      </c>
      <c r="I120" s="21"/>
      <c r="J120" s="21"/>
      <c r="K120" s="21"/>
      <c r="L120" s="21" t="s">
        <v>242</v>
      </c>
      <c r="M120" s="22" t="s">
        <v>14</v>
      </c>
      <c r="N120" s="23" t="s">
        <v>15</v>
      </c>
      <c r="O120" s="23" t="s">
        <v>16</v>
      </c>
      <c r="P120" s="23" t="s">
        <v>225</v>
      </c>
    </row>
    <row r="121" spans="3:16" ht="15" customHeight="1">
      <c r="C121" s="17">
        <v>20</v>
      </c>
      <c r="D121" s="17">
        <v>15</v>
      </c>
      <c r="E121" s="18">
        <v>0</v>
      </c>
      <c r="F121" s="19">
        <f t="shared" si="1"/>
        <v>35</v>
      </c>
      <c r="G121" s="24" t="s">
        <v>236</v>
      </c>
      <c r="H121" s="24" t="s">
        <v>243</v>
      </c>
      <c r="I121" s="24"/>
      <c r="J121" s="24"/>
      <c r="K121" s="24"/>
      <c r="L121" s="24" t="s">
        <v>244</v>
      </c>
      <c r="M121" s="25" t="s">
        <v>14</v>
      </c>
      <c r="N121" s="26" t="s">
        <v>15</v>
      </c>
      <c r="O121" s="26" t="s">
        <v>16</v>
      </c>
      <c r="P121" s="26" t="s">
        <v>225</v>
      </c>
    </row>
    <row r="122" spans="3:16" ht="15" customHeight="1">
      <c r="C122" s="17">
        <v>15</v>
      </c>
      <c r="D122" s="17">
        <v>15</v>
      </c>
      <c r="E122" s="18">
        <v>0</v>
      </c>
      <c r="F122" s="19">
        <f t="shared" si="1"/>
        <v>30</v>
      </c>
      <c r="G122" s="21" t="s">
        <v>236</v>
      </c>
      <c r="H122" s="21" t="s">
        <v>245</v>
      </c>
      <c r="I122" s="21"/>
      <c r="J122" s="21"/>
      <c r="K122" s="21"/>
      <c r="L122" s="21" t="s">
        <v>246</v>
      </c>
      <c r="M122" s="22" t="s">
        <v>14</v>
      </c>
      <c r="N122" s="23" t="s">
        <v>15</v>
      </c>
      <c r="O122" s="23" t="s">
        <v>16</v>
      </c>
      <c r="P122" s="23" t="s">
        <v>225</v>
      </c>
    </row>
    <row r="123" spans="3:16" ht="15" customHeight="1">
      <c r="C123" s="17">
        <v>15</v>
      </c>
      <c r="D123" s="17">
        <v>15</v>
      </c>
      <c r="E123" s="18">
        <v>0</v>
      </c>
      <c r="F123" s="19">
        <f t="shared" si="1"/>
        <v>30</v>
      </c>
      <c r="G123" s="24" t="s">
        <v>236</v>
      </c>
      <c r="H123" s="24" t="s">
        <v>247</v>
      </c>
      <c r="I123" s="24"/>
      <c r="J123" s="24"/>
      <c r="K123" s="24"/>
      <c r="L123" s="24" t="s">
        <v>248</v>
      </c>
      <c r="M123" s="25" t="s">
        <v>14</v>
      </c>
      <c r="N123" s="26" t="s">
        <v>15</v>
      </c>
      <c r="O123" s="26" t="s">
        <v>16</v>
      </c>
      <c r="P123" s="26" t="s">
        <v>225</v>
      </c>
    </row>
    <row r="124" spans="3:16" ht="15" customHeight="1">
      <c r="C124" s="17">
        <v>30</v>
      </c>
      <c r="D124" s="17">
        <v>50</v>
      </c>
      <c r="E124" s="18">
        <v>0</v>
      </c>
      <c r="F124" s="19">
        <f t="shared" si="1"/>
        <v>80</v>
      </c>
      <c r="G124" s="21" t="s">
        <v>249</v>
      </c>
      <c r="H124" s="21" t="s">
        <v>250</v>
      </c>
      <c r="I124" s="21"/>
      <c r="J124" s="21"/>
      <c r="K124" s="21"/>
      <c r="L124" s="21" t="s">
        <v>251</v>
      </c>
      <c r="M124" s="22" t="s">
        <v>14</v>
      </c>
      <c r="N124" s="23" t="s">
        <v>15</v>
      </c>
      <c r="O124" s="23" t="s">
        <v>16</v>
      </c>
      <c r="P124" s="23" t="s">
        <v>225</v>
      </c>
    </row>
    <row r="125" spans="3:16" ht="15" customHeight="1">
      <c r="C125" s="17">
        <v>30</v>
      </c>
      <c r="D125" s="17">
        <v>50</v>
      </c>
      <c r="E125" s="18">
        <v>0</v>
      </c>
      <c r="F125" s="19">
        <f t="shared" si="1"/>
        <v>80</v>
      </c>
      <c r="G125" s="24" t="s">
        <v>249</v>
      </c>
      <c r="H125" s="24" t="s">
        <v>252</v>
      </c>
      <c r="I125" s="24"/>
      <c r="J125" s="24"/>
      <c r="K125" s="24"/>
      <c r="L125" s="24" t="s">
        <v>253</v>
      </c>
      <c r="M125" s="25" t="s">
        <v>14</v>
      </c>
      <c r="N125" s="26" t="s">
        <v>15</v>
      </c>
      <c r="O125" s="26" t="s">
        <v>16</v>
      </c>
      <c r="P125" s="26" t="s">
        <v>225</v>
      </c>
    </row>
    <row r="126" spans="3:16" ht="15" customHeight="1">
      <c r="C126" s="17">
        <v>30</v>
      </c>
      <c r="D126" s="17">
        <v>30</v>
      </c>
      <c r="E126" s="18">
        <v>0</v>
      </c>
      <c r="F126" s="19">
        <f t="shared" si="1"/>
        <v>60</v>
      </c>
      <c r="G126" s="21" t="s">
        <v>249</v>
      </c>
      <c r="H126" s="21" t="s">
        <v>254</v>
      </c>
      <c r="I126" s="21"/>
      <c r="J126" s="21"/>
      <c r="K126" s="21"/>
      <c r="L126" s="21" t="s">
        <v>255</v>
      </c>
      <c r="M126" s="22" t="s">
        <v>14</v>
      </c>
      <c r="N126" s="23" t="s">
        <v>15</v>
      </c>
      <c r="O126" s="23" t="s">
        <v>16</v>
      </c>
      <c r="P126" s="23" t="s">
        <v>225</v>
      </c>
    </row>
    <row r="127" spans="3:16" ht="15" customHeight="1">
      <c r="C127" s="17">
        <v>20</v>
      </c>
      <c r="D127" s="17">
        <v>15</v>
      </c>
      <c r="E127" s="18">
        <v>0</v>
      </c>
      <c r="F127" s="19">
        <f t="shared" si="1"/>
        <v>35</v>
      </c>
      <c r="G127" s="24" t="s">
        <v>249</v>
      </c>
      <c r="H127" s="24" t="s">
        <v>256</v>
      </c>
      <c r="I127" s="24"/>
      <c r="J127" s="24"/>
      <c r="K127" s="24"/>
      <c r="L127" s="24" t="s">
        <v>257</v>
      </c>
      <c r="M127" s="25" t="s">
        <v>14</v>
      </c>
      <c r="N127" s="26" t="s">
        <v>15</v>
      </c>
      <c r="O127" s="26" t="s">
        <v>16</v>
      </c>
      <c r="P127" s="26" t="s">
        <v>225</v>
      </c>
    </row>
    <row r="128" spans="3:16" ht="15" customHeight="1">
      <c r="C128" s="17">
        <v>15</v>
      </c>
      <c r="D128" s="17">
        <v>15</v>
      </c>
      <c r="E128" s="18">
        <v>0</v>
      </c>
      <c r="F128" s="19">
        <f t="shared" si="1"/>
        <v>30</v>
      </c>
      <c r="G128" s="21" t="s">
        <v>249</v>
      </c>
      <c r="H128" s="21" t="s">
        <v>258</v>
      </c>
      <c r="I128" s="21"/>
      <c r="J128" s="21"/>
      <c r="K128" s="21"/>
      <c r="L128" s="21" t="s">
        <v>259</v>
      </c>
      <c r="M128" s="22" t="s">
        <v>14</v>
      </c>
      <c r="N128" s="23" t="s">
        <v>15</v>
      </c>
      <c r="O128" s="23" t="s">
        <v>16</v>
      </c>
      <c r="P128" s="23" t="s">
        <v>225</v>
      </c>
    </row>
    <row r="129" spans="3:16" ht="15" customHeight="1">
      <c r="C129" s="17">
        <v>15</v>
      </c>
      <c r="D129" s="17">
        <v>15</v>
      </c>
      <c r="E129" s="18">
        <v>0</v>
      </c>
      <c r="F129" s="19">
        <f t="shared" si="1"/>
        <v>30</v>
      </c>
      <c r="G129" s="24" t="s">
        <v>249</v>
      </c>
      <c r="H129" s="24" t="s">
        <v>260</v>
      </c>
      <c r="I129" s="24"/>
      <c r="J129" s="24"/>
      <c r="K129" s="24"/>
      <c r="L129" s="24" t="s">
        <v>261</v>
      </c>
      <c r="M129" s="25" t="s">
        <v>14</v>
      </c>
      <c r="N129" s="26" t="s">
        <v>15</v>
      </c>
      <c r="O129" s="26" t="s">
        <v>16</v>
      </c>
      <c r="P129" s="26" t="s">
        <v>225</v>
      </c>
    </row>
    <row r="130" spans="3:16" ht="15" customHeight="1">
      <c r="C130" s="17">
        <v>30</v>
      </c>
      <c r="D130" s="17">
        <v>50</v>
      </c>
      <c r="E130" s="18">
        <v>0</v>
      </c>
      <c r="F130" s="19">
        <f t="shared" si="1"/>
        <v>80</v>
      </c>
      <c r="G130" s="21" t="s">
        <v>262</v>
      </c>
      <c r="H130" s="21" t="s">
        <v>263</v>
      </c>
      <c r="I130" s="21"/>
      <c r="J130" s="21"/>
      <c r="K130" s="21"/>
      <c r="L130" s="21" t="s">
        <v>264</v>
      </c>
      <c r="M130" s="22" t="s">
        <v>14</v>
      </c>
      <c r="N130" s="23" t="s">
        <v>15</v>
      </c>
      <c r="O130" s="23" t="s">
        <v>16</v>
      </c>
      <c r="P130" s="23" t="s">
        <v>225</v>
      </c>
    </row>
    <row r="131" spans="3:16" ht="15" customHeight="1">
      <c r="C131" s="17">
        <v>30</v>
      </c>
      <c r="D131" s="17">
        <v>50</v>
      </c>
      <c r="E131" s="18">
        <v>0</v>
      </c>
      <c r="F131" s="19">
        <f t="shared" si="1"/>
        <v>80</v>
      </c>
      <c r="G131" s="24" t="s">
        <v>262</v>
      </c>
      <c r="H131" s="24" t="s">
        <v>265</v>
      </c>
      <c r="I131" s="24"/>
      <c r="J131" s="24"/>
      <c r="K131" s="24"/>
      <c r="L131" s="24" t="s">
        <v>266</v>
      </c>
      <c r="M131" s="25" t="s">
        <v>14</v>
      </c>
      <c r="N131" s="26" t="s">
        <v>15</v>
      </c>
      <c r="O131" s="26" t="s">
        <v>16</v>
      </c>
      <c r="P131" s="26" t="s">
        <v>225</v>
      </c>
    </row>
    <row r="132" spans="3:16" ht="15" customHeight="1">
      <c r="C132" s="17">
        <v>30</v>
      </c>
      <c r="D132" s="17">
        <v>30</v>
      </c>
      <c r="E132" s="18">
        <v>0</v>
      </c>
      <c r="F132" s="19">
        <f t="shared" si="1"/>
        <v>60</v>
      </c>
      <c r="G132" s="21" t="s">
        <v>262</v>
      </c>
      <c r="H132" s="21" t="s">
        <v>267</v>
      </c>
      <c r="I132" s="21"/>
      <c r="J132" s="21"/>
      <c r="K132" s="21"/>
      <c r="L132" s="21" t="s">
        <v>268</v>
      </c>
      <c r="M132" s="22" t="s">
        <v>14</v>
      </c>
      <c r="N132" s="23" t="s">
        <v>15</v>
      </c>
      <c r="O132" s="23" t="s">
        <v>16</v>
      </c>
      <c r="P132" s="23" t="s">
        <v>225</v>
      </c>
    </row>
    <row r="133" spans="3:16" ht="15" customHeight="1">
      <c r="C133" s="17">
        <v>20</v>
      </c>
      <c r="D133" s="17">
        <v>15</v>
      </c>
      <c r="E133" s="18">
        <v>0</v>
      </c>
      <c r="F133" s="19">
        <f t="shared" si="1"/>
        <v>35</v>
      </c>
      <c r="G133" s="24" t="s">
        <v>262</v>
      </c>
      <c r="H133" s="24" t="s">
        <v>269</v>
      </c>
      <c r="I133" s="24"/>
      <c r="J133" s="24"/>
      <c r="K133" s="24"/>
      <c r="L133" s="24" t="s">
        <v>270</v>
      </c>
      <c r="M133" s="25" t="s">
        <v>14</v>
      </c>
      <c r="N133" s="26" t="s">
        <v>15</v>
      </c>
      <c r="O133" s="26" t="s">
        <v>16</v>
      </c>
      <c r="P133" s="26" t="s">
        <v>225</v>
      </c>
    </row>
    <row r="134" spans="3:16" ht="15" customHeight="1">
      <c r="C134" s="17">
        <v>15</v>
      </c>
      <c r="D134" s="17">
        <v>15</v>
      </c>
      <c r="E134" s="18">
        <v>0</v>
      </c>
      <c r="F134" s="19">
        <f t="shared" si="1"/>
        <v>30</v>
      </c>
      <c r="G134" s="21" t="s">
        <v>262</v>
      </c>
      <c r="H134" s="21" t="s">
        <v>271</v>
      </c>
      <c r="I134" s="21"/>
      <c r="J134" s="21"/>
      <c r="K134" s="21"/>
      <c r="L134" s="21" t="s">
        <v>272</v>
      </c>
      <c r="M134" s="22" t="s">
        <v>14</v>
      </c>
      <c r="N134" s="23" t="s">
        <v>15</v>
      </c>
      <c r="O134" s="23" t="s">
        <v>16</v>
      </c>
      <c r="P134" s="23" t="s">
        <v>225</v>
      </c>
    </row>
    <row r="135" spans="3:16" ht="15" customHeight="1">
      <c r="C135" s="17">
        <v>15</v>
      </c>
      <c r="D135" s="17">
        <v>15</v>
      </c>
      <c r="E135" s="18">
        <v>0</v>
      </c>
      <c r="F135" s="19">
        <f t="shared" si="1"/>
        <v>30</v>
      </c>
      <c r="G135" s="24" t="s">
        <v>262</v>
      </c>
      <c r="H135" s="24" t="s">
        <v>273</v>
      </c>
      <c r="I135" s="24"/>
      <c r="J135" s="24"/>
      <c r="K135" s="24"/>
      <c r="L135" s="24" t="s">
        <v>274</v>
      </c>
      <c r="M135" s="25" t="s">
        <v>14</v>
      </c>
      <c r="N135" s="26" t="s">
        <v>15</v>
      </c>
      <c r="O135" s="26" t="s">
        <v>16</v>
      </c>
      <c r="P135" s="26" t="s">
        <v>225</v>
      </c>
    </row>
    <row r="136" spans="3:16" ht="15" customHeight="1">
      <c r="C136" s="17">
        <v>30</v>
      </c>
      <c r="D136" s="17">
        <v>50</v>
      </c>
      <c r="E136" s="18">
        <v>0</v>
      </c>
      <c r="F136" s="19">
        <f t="shared" si="1"/>
        <v>80</v>
      </c>
      <c r="G136" s="21" t="s">
        <v>275</v>
      </c>
      <c r="H136" s="21" t="s">
        <v>276</v>
      </c>
      <c r="I136" s="21"/>
      <c r="J136" s="21"/>
      <c r="K136" s="21"/>
      <c r="L136" s="21" t="s">
        <v>277</v>
      </c>
      <c r="M136" s="22" t="s">
        <v>14</v>
      </c>
      <c r="N136" s="23" t="s">
        <v>15</v>
      </c>
      <c r="O136" s="23" t="s">
        <v>16</v>
      </c>
      <c r="P136" s="23" t="s">
        <v>225</v>
      </c>
    </row>
    <row r="137" spans="3:16" ht="15" customHeight="1">
      <c r="C137" s="17">
        <v>30</v>
      </c>
      <c r="D137" s="17">
        <v>50</v>
      </c>
      <c r="E137" s="18">
        <v>0</v>
      </c>
      <c r="F137" s="19">
        <f t="shared" si="1"/>
        <v>80</v>
      </c>
      <c r="G137" s="24" t="s">
        <v>275</v>
      </c>
      <c r="H137" s="24" t="s">
        <v>278</v>
      </c>
      <c r="I137" s="24"/>
      <c r="J137" s="24"/>
      <c r="K137" s="24"/>
      <c r="L137" s="24" t="s">
        <v>279</v>
      </c>
      <c r="M137" s="25" t="s">
        <v>14</v>
      </c>
      <c r="N137" s="26" t="s">
        <v>15</v>
      </c>
      <c r="O137" s="26" t="s">
        <v>16</v>
      </c>
      <c r="P137" s="26" t="s">
        <v>225</v>
      </c>
    </row>
    <row r="138" spans="3:16" ht="15" customHeight="1">
      <c r="C138" s="17">
        <v>30</v>
      </c>
      <c r="D138" s="17">
        <v>30</v>
      </c>
      <c r="E138" s="18">
        <v>0</v>
      </c>
      <c r="F138" s="19">
        <f t="shared" si="1"/>
        <v>60</v>
      </c>
      <c r="G138" s="21" t="s">
        <v>275</v>
      </c>
      <c r="H138" s="21" t="s">
        <v>280</v>
      </c>
      <c r="I138" s="21"/>
      <c r="J138" s="21"/>
      <c r="K138" s="21"/>
      <c r="L138" s="21" t="s">
        <v>281</v>
      </c>
      <c r="M138" s="22" t="s">
        <v>14</v>
      </c>
      <c r="N138" s="23" t="s">
        <v>15</v>
      </c>
      <c r="O138" s="23" t="s">
        <v>16</v>
      </c>
      <c r="P138" s="23" t="s">
        <v>225</v>
      </c>
    </row>
    <row r="139" spans="3:16" ht="15" customHeight="1">
      <c r="C139" s="17">
        <v>20</v>
      </c>
      <c r="D139" s="17">
        <v>15</v>
      </c>
      <c r="E139" s="18">
        <v>0</v>
      </c>
      <c r="F139" s="19">
        <f t="shared" si="1"/>
        <v>35</v>
      </c>
      <c r="G139" s="24" t="s">
        <v>275</v>
      </c>
      <c r="H139" s="24" t="s">
        <v>282</v>
      </c>
      <c r="I139" s="24"/>
      <c r="J139" s="24"/>
      <c r="K139" s="24"/>
      <c r="L139" s="24" t="s">
        <v>283</v>
      </c>
      <c r="M139" s="25" t="s">
        <v>14</v>
      </c>
      <c r="N139" s="26" t="s">
        <v>15</v>
      </c>
      <c r="O139" s="26" t="s">
        <v>16</v>
      </c>
      <c r="P139" s="26" t="s">
        <v>225</v>
      </c>
    </row>
    <row r="140" spans="3:16" ht="15" customHeight="1">
      <c r="C140" s="17">
        <v>15</v>
      </c>
      <c r="D140" s="17">
        <v>15</v>
      </c>
      <c r="E140" s="18">
        <v>0</v>
      </c>
      <c r="F140" s="19">
        <f t="shared" si="1"/>
        <v>30</v>
      </c>
      <c r="G140" s="21" t="s">
        <v>275</v>
      </c>
      <c r="H140" s="21" t="s">
        <v>284</v>
      </c>
      <c r="I140" s="21"/>
      <c r="J140" s="21"/>
      <c r="K140" s="21"/>
      <c r="L140" s="21" t="s">
        <v>285</v>
      </c>
      <c r="M140" s="22" t="s">
        <v>14</v>
      </c>
      <c r="N140" s="23" t="s">
        <v>15</v>
      </c>
      <c r="O140" s="23" t="s">
        <v>16</v>
      </c>
      <c r="P140" s="23" t="s">
        <v>225</v>
      </c>
    </row>
    <row r="141" spans="3:16" ht="15" customHeight="1">
      <c r="C141" s="17">
        <v>15</v>
      </c>
      <c r="D141" s="17">
        <v>15</v>
      </c>
      <c r="E141" s="18">
        <v>0</v>
      </c>
      <c r="F141" s="19">
        <f t="shared" si="1"/>
        <v>30</v>
      </c>
      <c r="G141" s="24" t="s">
        <v>275</v>
      </c>
      <c r="H141" s="24" t="s">
        <v>286</v>
      </c>
      <c r="I141" s="24"/>
      <c r="J141" s="24"/>
      <c r="K141" s="24"/>
      <c r="L141" s="24" t="s">
        <v>287</v>
      </c>
      <c r="M141" s="25" t="s">
        <v>14</v>
      </c>
      <c r="N141" s="26" t="s">
        <v>15</v>
      </c>
      <c r="O141" s="26" t="s">
        <v>16</v>
      </c>
      <c r="P141" s="26" t="s">
        <v>225</v>
      </c>
    </row>
    <row r="142" spans="2:16" ht="15" customHeight="1">
      <c r="B142" s="3">
        <v>45.72</v>
      </c>
      <c r="C142" s="17">
        <v>12</v>
      </c>
      <c r="D142" s="17">
        <v>12</v>
      </c>
      <c r="E142" s="18">
        <v>0</v>
      </c>
      <c r="F142" s="19">
        <f t="shared" si="1"/>
        <v>24</v>
      </c>
      <c r="G142" s="21" t="s">
        <v>288</v>
      </c>
      <c r="H142" s="21" t="s">
        <v>289</v>
      </c>
      <c r="I142" s="21"/>
      <c r="J142" s="21"/>
      <c r="K142" s="21"/>
      <c r="L142" s="21" t="s">
        <v>290</v>
      </c>
      <c r="M142" s="22" t="s">
        <v>14</v>
      </c>
      <c r="N142" s="23" t="s">
        <v>15</v>
      </c>
      <c r="O142" s="23" t="s">
        <v>16</v>
      </c>
      <c r="P142" s="23" t="s">
        <v>288</v>
      </c>
    </row>
    <row r="143" spans="2:16" ht="15" customHeight="1">
      <c r="B143" s="3">
        <v>53.3</v>
      </c>
      <c r="C143" s="17">
        <v>12</v>
      </c>
      <c r="D143" s="17">
        <v>12</v>
      </c>
      <c r="E143" s="18">
        <v>0</v>
      </c>
      <c r="F143" s="19">
        <f t="shared" si="1"/>
        <v>24</v>
      </c>
      <c r="G143" s="24" t="s">
        <v>288</v>
      </c>
      <c r="H143" s="24" t="s">
        <v>291</v>
      </c>
      <c r="I143" s="24"/>
      <c r="J143" s="24"/>
      <c r="K143" s="24"/>
      <c r="L143" s="24" t="s">
        <v>292</v>
      </c>
      <c r="M143" s="25" t="s">
        <v>14</v>
      </c>
      <c r="N143" s="26" t="s">
        <v>15</v>
      </c>
      <c r="O143" s="26" t="s">
        <v>16</v>
      </c>
      <c r="P143" s="26" t="s">
        <v>288</v>
      </c>
    </row>
    <row r="144" spans="2:16" ht="15" customHeight="1">
      <c r="B144" s="3">
        <v>625</v>
      </c>
      <c r="C144" s="17">
        <v>0</v>
      </c>
      <c r="D144" s="17">
        <v>0</v>
      </c>
      <c r="E144" s="18">
        <v>0</v>
      </c>
      <c r="F144" s="19">
        <f t="shared" si="1"/>
        <v>0</v>
      </c>
      <c r="G144" s="21" t="s">
        <v>293</v>
      </c>
      <c r="H144" s="21" t="s">
        <v>294</v>
      </c>
      <c r="I144" s="21"/>
      <c r="J144" s="21"/>
      <c r="K144" s="21"/>
      <c r="L144" s="21" t="s">
        <v>295</v>
      </c>
      <c r="M144" s="22" t="s">
        <v>14</v>
      </c>
      <c r="N144" s="23" t="s">
        <v>15</v>
      </c>
      <c r="O144" s="23" t="s">
        <v>16</v>
      </c>
      <c r="P144" s="23" t="s">
        <v>296</v>
      </c>
    </row>
    <row r="145" spans="2:16" ht="15" customHeight="1">
      <c r="B145" s="3">
        <v>811</v>
      </c>
      <c r="C145" s="17">
        <v>0</v>
      </c>
      <c r="D145" s="17">
        <v>0</v>
      </c>
      <c r="E145" s="18">
        <v>0</v>
      </c>
      <c r="F145" s="19">
        <f t="shared" si="1"/>
        <v>0</v>
      </c>
      <c r="G145" s="24" t="s">
        <v>293</v>
      </c>
      <c r="H145" s="24" t="s">
        <v>297</v>
      </c>
      <c r="I145" s="24"/>
      <c r="J145" s="24"/>
      <c r="K145" s="24"/>
      <c r="L145" s="24" t="s">
        <v>298</v>
      </c>
      <c r="M145" s="25" t="s">
        <v>14</v>
      </c>
      <c r="N145" s="26" t="s">
        <v>15</v>
      </c>
      <c r="O145" s="26" t="s">
        <v>16</v>
      </c>
      <c r="P145" s="26" t="s">
        <v>296</v>
      </c>
    </row>
    <row r="146" spans="2:16" ht="15" customHeight="1">
      <c r="B146" s="3">
        <v>913</v>
      </c>
      <c r="C146" s="17">
        <v>0</v>
      </c>
      <c r="D146" s="17">
        <v>0</v>
      </c>
      <c r="E146" s="18">
        <v>0</v>
      </c>
      <c r="F146" s="19">
        <f t="shared" si="1"/>
        <v>0</v>
      </c>
      <c r="G146" s="21" t="s">
        <v>293</v>
      </c>
      <c r="H146" s="21" t="s">
        <v>299</v>
      </c>
      <c r="I146" s="21"/>
      <c r="J146" s="21"/>
      <c r="K146" s="21"/>
      <c r="L146" s="21" t="s">
        <v>300</v>
      </c>
      <c r="M146" s="22" t="s">
        <v>14</v>
      </c>
      <c r="N146" s="23" t="s">
        <v>15</v>
      </c>
      <c r="O146" s="23" t="s">
        <v>16</v>
      </c>
      <c r="P146" s="23" t="s">
        <v>296</v>
      </c>
    </row>
    <row r="147" spans="2:16" ht="15" customHeight="1">
      <c r="B147" s="3">
        <v>1034</v>
      </c>
      <c r="C147" s="17">
        <v>0</v>
      </c>
      <c r="D147" s="17">
        <v>0</v>
      </c>
      <c r="E147" s="18">
        <v>0</v>
      </c>
      <c r="F147" s="19">
        <f aca="true" t="shared" si="2" ref="F147:F217">+D147+C147+E147</f>
        <v>0</v>
      </c>
      <c r="G147" s="24" t="s">
        <v>293</v>
      </c>
      <c r="H147" s="24" t="s">
        <v>301</v>
      </c>
      <c r="I147" s="24"/>
      <c r="J147" s="24"/>
      <c r="K147" s="24"/>
      <c r="L147" s="24" t="s">
        <v>302</v>
      </c>
      <c r="M147" s="25" t="s">
        <v>14</v>
      </c>
      <c r="N147" s="26" t="s">
        <v>15</v>
      </c>
      <c r="O147" s="26" t="s">
        <v>16</v>
      </c>
      <c r="P147" s="26" t="s">
        <v>296</v>
      </c>
    </row>
    <row r="148" spans="2:16" ht="15" customHeight="1">
      <c r="B148" s="3">
        <v>1245</v>
      </c>
      <c r="C148" s="17">
        <v>0</v>
      </c>
      <c r="D148" s="17">
        <v>0</v>
      </c>
      <c r="E148" s="18">
        <v>0</v>
      </c>
      <c r="F148" s="19">
        <f t="shared" si="2"/>
        <v>0</v>
      </c>
      <c r="G148" s="21" t="s">
        <v>293</v>
      </c>
      <c r="H148" s="21" t="s">
        <v>303</v>
      </c>
      <c r="I148" s="21"/>
      <c r="J148" s="21"/>
      <c r="K148" s="21"/>
      <c r="L148" s="21" t="s">
        <v>304</v>
      </c>
      <c r="M148" s="22" t="s">
        <v>14</v>
      </c>
      <c r="N148" s="23" t="s">
        <v>15</v>
      </c>
      <c r="O148" s="23" t="s">
        <v>16</v>
      </c>
      <c r="P148" s="23" t="s">
        <v>296</v>
      </c>
    </row>
    <row r="149" spans="2:16" ht="15" customHeight="1">
      <c r="B149" s="3">
        <v>1256</v>
      </c>
      <c r="C149" s="17">
        <v>0</v>
      </c>
      <c r="D149" s="17">
        <v>0</v>
      </c>
      <c r="E149" s="18">
        <v>0</v>
      </c>
      <c r="F149" s="19">
        <f t="shared" si="2"/>
        <v>0</v>
      </c>
      <c r="G149" s="24" t="s">
        <v>293</v>
      </c>
      <c r="H149" s="24" t="s">
        <v>305</v>
      </c>
      <c r="I149" s="24"/>
      <c r="J149" s="24"/>
      <c r="K149" s="24"/>
      <c r="L149" s="24" t="s">
        <v>306</v>
      </c>
      <c r="M149" s="25" t="s">
        <v>14</v>
      </c>
      <c r="N149" s="26" t="s">
        <v>15</v>
      </c>
      <c r="O149" s="26" t="s">
        <v>16</v>
      </c>
      <c r="P149" s="26" t="s">
        <v>296</v>
      </c>
    </row>
    <row r="150" spans="2:16" ht="15" customHeight="1">
      <c r="B150" s="3">
        <v>1513</v>
      </c>
      <c r="C150" s="17">
        <v>0</v>
      </c>
      <c r="D150" s="17">
        <v>0</v>
      </c>
      <c r="E150" s="18">
        <v>0</v>
      </c>
      <c r="F150" s="19">
        <f t="shared" si="2"/>
        <v>0</v>
      </c>
      <c r="G150" s="21" t="s">
        <v>293</v>
      </c>
      <c r="H150" s="21" t="s">
        <v>307</v>
      </c>
      <c r="I150" s="21"/>
      <c r="J150" s="21"/>
      <c r="K150" s="21"/>
      <c r="L150" s="21" t="s">
        <v>308</v>
      </c>
      <c r="M150" s="22" t="s">
        <v>14</v>
      </c>
      <c r="N150" s="23" t="s">
        <v>15</v>
      </c>
      <c r="O150" s="23" t="s">
        <v>16</v>
      </c>
      <c r="P150" s="23" t="s">
        <v>296</v>
      </c>
    </row>
    <row r="151" spans="2:16" ht="15" customHeight="1">
      <c r="B151" s="3">
        <v>1806</v>
      </c>
      <c r="C151" s="17">
        <v>0</v>
      </c>
      <c r="D151" s="17">
        <v>0</v>
      </c>
      <c r="E151" s="18">
        <v>0</v>
      </c>
      <c r="F151" s="19">
        <f t="shared" si="2"/>
        <v>0</v>
      </c>
      <c r="G151" s="24" t="s">
        <v>293</v>
      </c>
      <c r="H151" s="24" t="s">
        <v>309</v>
      </c>
      <c r="I151" s="24"/>
      <c r="J151" s="24"/>
      <c r="K151" s="24"/>
      <c r="L151" s="24" t="s">
        <v>310</v>
      </c>
      <c r="M151" s="25" t="s">
        <v>14</v>
      </c>
      <c r="N151" s="26" t="s">
        <v>15</v>
      </c>
      <c r="O151" s="26" t="s">
        <v>16</v>
      </c>
      <c r="P151" s="26" t="s">
        <v>296</v>
      </c>
    </row>
    <row r="152" spans="2:16" ht="15" customHeight="1">
      <c r="B152" s="3">
        <v>2441</v>
      </c>
      <c r="C152" s="17">
        <v>0</v>
      </c>
      <c r="D152" s="17">
        <v>0</v>
      </c>
      <c r="E152" s="18">
        <v>0</v>
      </c>
      <c r="F152" s="19">
        <f t="shared" si="2"/>
        <v>0</v>
      </c>
      <c r="G152" s="21" t="s">
        <v>293</v>
      </c>
      <c r="H152" s="21" t="s">
        <v>311</v>
      </c>
      <c r="I152" s="21"/>
      <c r="J152" s="21"/>
      <c r="K152" s="21"/>
      <c r="L152" s="21" t="s">
        <v>312</v>
      </c>
      <c r="M152" s="22" t="s">
        <v>14</v>
      </c>
      <c r="N152" s="23" t="s">
        <v>15</v>
      </c>
      <c r="O152" s="23" t="s">
        <v>16</v>
      </c>
      <c r="P152" s="23" t="s">
        <v>296</v>
      </c>
    </row>
    <row r="153" spans="2:16" ht="15" customHeight="1">
      <c r="B153" s="3">
        <v>2384</v>
      </c>
      <c r="C153" s="17">
        <v>0</v>
      </c>
      <c r="D153" s="17">
        <v>0</v>
      </c>
      <c r="E153" s="18">
        <v>0</v>
      </c>
      <c r="F153" s="19">
        <f t="shared" si="2"/>
        <v>0</v>
      </c>
      <c r="G153" s="24" t="s">
        <v>293</v>
      </c>
      <c r="H153" s="24" t="s">
        <v>313</v>
      </c>
      <c r="I153" s="24"/>
      <c r="J153" s="24"/>
      <c r="K153" s="24"/>
      <c r="L153" s="24" t="s">
        <v>314</v>
      </c>
      <c r="M153" s="25" t="s">
        <v>14</v>
      </c>
      <c r="N153" s="26" t="s">
        <v>15</v>
      </c>
      <c r="O153" s="26" t="s">
        <v>16</v>
      </c>
      <c r="P153" s="26" t="s">
        <v>296</v>
      </c>
    </row>
    <row r="154" spans="2:16" ht="15" customHeight="1">
      <c r="B154" s="3">
        <v>3177</v>
      </c>
      <c r="C154" s="17">
        <v>0</v>
      </c>
      <c r="D154" s="17">
        <v>0</v>
      </c>
      <c r="E154" s="18">
        <v>0</v>
      </c>
      <c r="F154" s="19">
        <f t="shared" si="2"/>
        <v>0</v>
      </c>
      <c r="G154" s="21" t="s">
        <v>293</v>
      </c>
      <c r="H154" s="21" t="s">
        <v>315</v>
      </c>
      <c r="I154" s="21"/>
      <c r="J154" s="21"/>
      <c r="K154" s="21"/>
      <c r="L154" s="21" t="s">
        <v>316</v>
      </c>
      <c r="M154" s="22" t="s">
        <v>14</v>
      </c>
      <c r="N154" s="23" t="s">
        <v>15</v>
      </c>
      <c r="O154" s="23" t="s">
        <v>16</v>
      </c>
      <c r="P154" s="23" t="s">
        <v>296</v>
      </c>
    </row>
    <row r="155" spans="2:16" ht="15" customHeight="1">
      <c r="B155" s="3">
        <v>2898</v>
      </c>
      <c r="C155" s="17">
        <v>0</v>
      </c>
      <c r="D155" s="17">
        <v>0</v>
      </c>
      <c r="E155" s="18">
        <v>0</v>
      </c>
      <c r="F155" s="19">
        <f t="shared" si="2"/>
        <v>0</v>
      </c>
      <c r="G155" s="24" t="s">
        <v>293</v>
      </c>
      <c r="H155" s="24" t="s">
        <v>317</v>
      </c>
      <c r="I155" s="24"/>
      <c r="J155" s="24"/>
      <c r="K155" s="24"/>
      <c r="L155" s="24" t="s">
        <v>318</v>
      </c>
      <c r="M155" s="25" t="s">
        <v>14</v>
      </c>
      <c r="N155" s="26" t="s">
        <v>15</v>
      </c>
      <c r="O155" s="26" t="s">
        <v>16</v>
      </c>
      <c r="P155" s="26" t="s">
        <v>296</v>
      </c>
    </row>
    <row r="156" spans="2:16" ht="15" customHeight="1">
      <c r="B156" s="3">
        <v>3202</v>
      </c>
      <c r="C156" s="17">
        <v>0</v>
      </c>
      <c r="D156" s="17">
        <v>0</v>
      </c>
      <c r="E156" s="18">
        <v>0</v>
      </c>
      <c r="F156" s="19">
        <f t="shared" si="2"/>
        <v>0</v>
      </c>
      <c r="G156" s="21" t="s">
        <v>293</v>
      </c>
      <c r="H156" s="21" t="s">
        <v>319</v>
      </c>
      <c r="I156" s="21"/>
      <c r="J156" s="21"/>
      <c r="K156" s="21"/>
      <c r="L156" s="21" t="s">
        <v>320</v>
      </c>
      <c r="M156" s="22" t="s">
        <v>14</v>
      </c>
      <c r="N156" s="23" t="s">
        <v>15</v>
      </c>
      <c r="O156" s="23" t="s">
        <v>16</v>
      </c>
      <c r="P156" s="23" t="s">
        <v>296</v>
      </c>
    </row>
    <row r="157" spans="2:16" ht="15" customHeight="1">
      <c r="B157" s="3">
        <v>4873</v>
      </c>
      <c r="C157" s="17">
        <v>0</v>
      </c>
      <c r="D157" s="17">
        <v>0</v>
      </c>
      <c r="E157" s="18">
        <v>0</v>
      </c>
      <c r="F157" s="19">
        <f t="shared" si="2"/>
        <v>0</v>
      </c>
      <c r="G157" s="24" t="s">
        <v>293</v>
      </c>
      <c r="H157" s="24" t="s">
        <v>321</v>
      </c>
      <c r="I157" s="24"/>
      <c r="J157" s="24"/>
      <c r="K157" s="24"/>
      <c r="L157" s="24" t="s">
        <v>322</v>
      </c>
      <c r="M157" s="25" t="s">
        <v>14</v>
      </c>
      <c r="N157" s="26" t="s">
        <v>15</v>
      </c>
      <c r="O157" s="26" t="s">
        <v>16</v>
      </c>
      <c r="P157" s="26" t="s">
        <v>296</v>
      </c>
    </row>
    <row r="158" spans="2:16" ht="15" customHeight="1">
      <c r="B158" s="3">
        <v>5828</v>
      </c>
      <c r="C158" s="17">
        <v>0</v>
      </c>
      <c r="D158" s="17">
        <v>0</v>
      </c>
      <c r="E158" s="18">
        <v>0</v>
      </c>
      <c r="F158" s="19">
        <f t="shared" si="2"/>
        <v>0</v>
      </c>
      <c r="G158" s="21" t="s">
        <v>293</v>
      </c>
      <c r="H158" s="21" t="s">
        <v>323</v>
      </c>
      <c r="I158" s="21"/>
      <c r="J158" s="21"/>
      <c r="K158" s="21"/>
      <c r="L158" s="21" t="s">
        <v>324</v>
      </c>
      <c r="M158" s="22" t="s">
        <v>14</v>
      </c>
      <c r="N158" s="23" t="s">
        <v>15</v>
      </c>
      <c r="O158" s="23" t="s">
        <v>16</v>
      </c>
      <c r="P158" s="23" t="s">
        <v>296</v>
      </c>
    </row>
    <row r="159" spans="2:16" ht="15" customHeight="1">
      <c r="B159" s="3">
        <v>6195</v>
      </c>
      <c r="C159" s="17">
        <v>0</v>
      </c>
      <c r="D159" s="17">
        <v>0</v>
      </c>
      <c r="E159" s="18">
        <v>0</v>
      </c>
      <c r="F159" s="19">
        <f t="shared" si="2"/>
        <v>0</v>
      </c>
      <c r="G159" s="24" t="s">
        <v>293</v>
      </c>
      <c r="H159" s="24" t="s">
        <v>325</v>
      </c>
      <c r="I159" s="24"/>
      <c r="J159" s="24"/>
      <c r="K159" s="24"/>
      <c r="L159" s="24" t="s">
        <v>326</v>
      </c>
      <c r="M159" s="25" t="s">
        <v>14</v>
      </c>
      <c r="N159" s="26" t="s">
        <v>15</v>
      </c>
      <c r="O159" s="26" t="s">
        <v>16</v>
      </c>
      <c r="P159" s="26" t="s">
        <v>296</v>
      </c>
    </row>
    <row r="160" spans="2:16" ht="15" customHeight="1">
      <c r="B160" s="3">
        <v>11520</v>
      </c>
      <c r="C160" s="17">
        <v>0</v>
      </c>
      <c r="D160" s="17">
        <v>0</v>
      </c>
      <c r="E160" s="18">
        <v>0</v>
      </c>
      <c r="F160" s="19">
        <f t="shared" si="2"/>
        <v>0</v>
      </c>
      <c r="G160" s="21" t="s">
        <v>293</v>
      </c>
      <c r="H160" s="21" t="s">
        <v>327</v>
      </c>
      <c r="I160" s="21"/>
      <c r="J160" s="21"/>
      <c r="K160" s="21"/>
      <c r="L160" s="21" t="s">
        <v>328</v>
      </c>
      <c r="M160" s="22" t="s">
        <v>14</v>
      </c>
      <c r="N160" s="23" t="s">
        <v>15</v>
      </c>
      <c r="O160" s="23" t="s">
        <v>16</v>
      </c>
      <c r="P160" s="23" t="s">
        <v>296</v>
      </c>
    </row>
    <row r="161" spans="2:16" ht="15" customHeight="1">
      <c r="B161" s="3">
        <v>7245</v>
      </c>
      <c r="C161" s="17">
        <v>0</v>
      </c>
      <c r="D161" s="17">
        <v>0</v>
      </c>
      <c r="E161" s="18">
        <v>0</v>
      </c>
      <c r="F161" s="19">
        <f t="shared" si="2"/>
        <v>0</v>
      </c>
      <c r="G161" s="24" t="s">
        <v>293</v>
      </c>
      <c r="H161" s="24" t="s">
        <v>329</v>
      </c>
      <c r="I161" s="24"/>
      <c r="J161" s="24"/>
      <c r="K161" s="24"/>
      <c r="L161" s="24" t="s">
        <v>330</v>
      </c>
      <c r="M161" s="25" t="s">
        <v>14</v>
      </c>
      <c r="N161" s="26" t="s">
        <v>15</v>
      </c>
      <c r="O161" s="26" t="s">
        <v>16</v>
      </c>
      <c r="P161" s="26" t="s">
        <v>296</v>
      </c>
    </row>
    <row r="162" spans="2:16" ht="15" customHeight="1">
      <c r="B162" s="3">
        <v>13390</v>
      </c>
      <c r="C162" s="17">
        <v>0</v>
      </c>
      <c r="D162" s="17">
        <v>0</v>
      </c>
      <c r="E162" s="18">
        <v>0</v>
      </c>
      <c r="F162" s="19">
        <f t="shared" si="2"/>
        <v>0</v>
      </c>
      <c r="G162" s="21" t="s">
        <v>293</v>
      </c>
      <c r="H162" s="21" t="s">
        <v>331</v>
      </c>
      <c r="I162" s="21"/>
      <c r="J162" s="21"/>
      <c r="K162" s="21"/>
      <c r="L162" s="21" t="s">
        <v>332</v>
      </c>
      <c r="M162" s="22" t="s">
        <v>14</v>
      </c>
      <c r="N162" s="23" t="s">
        <v>15</v>
      </c>
      <c r="O162" s="23" t="s">
        <v>16</v>
      </c>
      <c r="P162" s="23" t="s">
        <v>296</v>
      </c>
    </row>
    <row r="163" spans="3:16" ht="15" customHeight="1">
      <c r="C163" s="17">
        <v>0</v>
      </c>
      <c r="D163" s="17">
        <v>0</v>
      </c>
      <c r="E163" s="18">
        <v>2500</v>
      </c>
      <c r="F163" s="19">
        <f t="shared" si="2"/>
        <v>2500</v>
      </c>
      <c r="G163" s="24" t="s">
        <v>333</v>
      </c>
      <c r="H163" s="24" t="s">
        <v>334</v>
      </c>
      <c r="I163" s="24"/>
      <c r="J163" s="24"/>
      <c r="K163" s="24"/>
      <c r="L163" s="24" t="s">
        <v>335</v>
      </c>
      <c r="M163" s="25" t="s">
        <v>14</v>
      </c>
      <c r="N163" s="26" t="s">
        <v>15</v>
      </c>
      <c r="O163" s="26" t="s">
        <v>16</v>
      </c>
      <c r="P163" s="26" t="s">
        <v>336</v>
      </c>
    </row>
    <row r="164" spans="3:16" ht="15" customHeight="1">
      <c r="C164" s="17">
        <v>0</v>
      </c>
      <c r="D164" s="17">
        <v>0</v>
      </c>
      <c r="E164" s="18">
        <v>3000</v>
      </c>
      <c r="F164" s="19">
        <f t="shared" si="2"/>
        <v>3000</v>
      </c>
      <c r="G164" s="21" t="s">
        <v>333</v>
      </c>
      <c r="H164" s="21" t="s">
        <v>337</v>
      </c>
      <c r="I164" s="21"/>
      <c r="J164" s="21"/>
      <c r="K164" s="21"/>
      <c r="L164" s="21" t="s">
        <v>338</v>
      </c>
      <c r="M164" s="22" t="s">
        <v>14</v>
      </c>
      <c r="N164" s="23" t="s">
        <v>15</v>
      </c>
      <c r="O164" s="23" t="s">
        <v>16</v>
      </c>
      <c r="P164" s="23" t="s">
        <v>336</v>
      </c>
    </row>
    <row r="165" spans="3:16" ht="15" customHeight="1">
      <c r="C165" s="17">
        <v>0</v>
      </c>
      <c r="D165" s="17">
        <v>0</v>
      </c>
      <c r="E165" s="18">
        <v>1500</v>
      </c>
      <c r="F165" s="19">
        <f t="shared" si="2"/>
        <v>1500</v>
      </c>
      <c r="G165" s="24" t="s">
        <v>333</v>
      </c>
      <c r="H165" s="24" t="s">
        <v>339</v>
      </c>
      <c r="I165" s="24"/>
      <c r="J165" s="24"/>
      <c r="K165" s="24"/>
      <c r="L165" s="24" t="s">
        <v>340</v>
      </c>
      <c r="M165" s="25" t="s">
        <v>14</v>
      </c>
      <c r="N165" s="26" t="s">
        <v>15</v>
      </c>
      <c r="O165" s="26" t="s">
        <v>16</v>
      </c>
      <c r="P165" s="26" t="s">
        <v>336</v>
      </c>
    </row>
    <row r="166" spans="3:16" ht="15" customHeight="1">
      <c r="C166" s="17">
        <v>0</v>
      </c>
      <c r="D166" s="17">
        <v>0</v>
      </c>
      <c r="E166" s="18">
        <v>600</v>
      </c>
      <c r="F166" s="19">
        <f t="shared" si="2"/>
        <v>600</v>
      </c>
      <c r="G166" s="21" t="s">
        <v>333</v>
      </c>
      <c r="H166" s="21" t="s">
        <v>341</v>
      </c>
      <c r="I166" s="21"/>
      <c r="J166" s="21"/>
      <c r="K166" s="21"/>
      <c r="L166" s="21" t="s">
        <v>342</v>
      </c>
      <c r="M166" s="22" t="s">
        <v>14</v>
      </c>
      <c r="N166" s="23" t="s">
        <v>15</v>
      </c>
      <c r="O166" s="23" t="s">
        <v>16</v>
      </c>
      <c r="P166" s="23" t="s">
        <v>336</v>
      </c>
    </row>
    <row r="167" spans="3:16" ht="15" customHeight="1">
      <c r="C167" s="17">
        <v>0</v>
      </c>
      <c r="D167" s="17">
        <v>0</v>
      </c>
      <c r="E167" s="18">
        <v>150</v>
      </c>
      <c r="F167" s="19">
        <f t="shared" si="2"/>
        <v>150</v>
      </c>
      <c r="G167" s="24" t="s">
        <v>333</v>
      </c>
      <c r="H167" s="24" t="s">
        <v>343</v>
      </c>
      <c r="I167" s="24"/>
      <c r="J167" s="24"/>
      <c r="K167" s="24"/>
      <c r="L167" s="24" t="s">
        <v>344</v>
      </c>
      <c r="M167" s="25" t="s">
        <v>14</v>
      </c>
      <c r="N167" s="26" t="s">
        <v>15</v>
      </c>
      <c r="O167" s="26" t="s">
        <v>16</v>
      </c>
      <c r="P167" s="26" t="s">
        <v>336</v>
      </c>
    </row>
    <row r="168" spans="3:16" ht="15" customHeight="1">
      <c r="C168" s="17">
        <v>0</v>
      </c>
      <c r="D168" s="17">
        <v>0</v>
      </c>
      <c r="E168" s="18">
        <v>250</v>
      </c>
      <c r="F168" s="19">
        <f t="shared" si="2"/>
        <v>250</v>
      </c>
      <c r="G168" s="21" t="s">
        <v>333</v>
      </c>
      <c r="H168" s="21" t="s">
        <v>345</v>
      </c>
      <c r="I168" s="21"/>
      <c r="J168" s="21"/>
      <c r="K168" s="21"/>
      <c r="L168" s="21" t="s">
        <v>346</v>
      </c>
      <c r="M168" s="22" t="s">
        <v>14</v>
      </c>
      <c r="N168" s="23" t="s">
        <v>15</v>
      </c>
      <c r="O168" s="23" t="s">
        <v>16</v>
      </c>
      <c r="P168" s="23" t="s">
        <v>336</v>
      </c>
    </row>
    <row r="169" spans="3:16" ht="15" customHeight="1">
      <c r="C169" s="17">
        <v>0</v>
      </c>
      <c r="D169" s="17">
        <v>0</v>
      </c>
      <c r="E169" s="18">
        <v>30</v>
      </c>
      <c r="F169" s="19">
        <f t="shared" si="2"/>
        <v>30</v>
      </c>
      <c r="G169" s="24" t="s">
        <v>333</v>
      </c>
      <c r="H169" s="24" t="s">
        <v>347</v>
      </c>
      <c r="I169" s="24"/>
      <c r="J169" s="24"/>
      <c r="K169" s="24"/>
      <c r="L169" s="24" t="s">
        <v>348</v>
      </c>
      <c r="M169" s="25" t="s">
        <v>14</v>
      </c>
      <c r="N169" s="26" t="s">
        <v>15</v>
      </c>
      <c r="O169" s="26" t="s">
        <v>16</v>
      </c>
      <c r="P169" s="26" t="s">
        <v>336</v>
      </c>
    </row>
    <row r="170" spans="3:16" ht="15" customHeight="1">
      <c r="C170" s="17">
        <v>0</v>
      </c>
      <c r="D170" s="17">
        <v>0</v>
      </c>
      <c r="E170" s="18">
        <v>50</v>
      </c>
      <c r="F170" s="19">
        <f t="shared" si="2"/>
        <v>50</v>
      </c>
      <c r="G170" s="21" t="s">
        <v>333</v>
      </c>
      <c r="H170" s="21" t="s">
        <v>349</v>
      </c>
      <c r="I170" s="21"/>
      <c r="J170" s="21"/>
      <c r="K170" s="21"/>
      <c r="L170" s="21" t="s">
        <v>350</v>
      </c>
      <c r="M170" s="22" t="s">
        <v>14</v>
      </c>
      <c r="N170" s="23" t="s">
        <v>15</v>
      </c>
      <c r="O170" s="23" t="s">
        <v>16</v>
      </c>
      <c r="P170" s="23" t="s">
        <v>336</v>
      </c>
    </row>
    <row r="171" spans="3:16" ht="15" customHeight="1">
      <c r="C171" s="17">
        <v>0</v>
      </c>
      <c r="D171" s="17">
        <v>0</v>
      </c>
      <c r="E171" s="18">
        <v>50</v>
      </c>
      <c r="F171" s="19">
        <f t="shared" si="2"/>
        <v>50</v>
      </c>
      <c r="G171" s="24" t="s">
        <v>333</v>
      </c>
      <c r="H171" s="24" t="s">
        <v>351</v>
      </c>
      <c r="I171" s="24"/>
      <c r="J171" s="24"/>
      <c r="K171" s="24"/>
      <c r="L171" s="24" t="s">
        <v>352</v>
      </c>
      <c r="M171" s="25" t="s">
        <v>14</v>
      </c>
      <c r="N171" s="26" t="s">
        <v>15</v>
      </c>
      <c r="O171" s="26" t="s">
        <v>16</v>
      </c>
      <c r="P171" s="26" t="s">
        <v>336</v>
      </c>
    </row>
    <row r="172" spans="3:16" ht="15" customHeight="1">
      <c r="C172" s="17">
        <v>0</v>
      </c>
      <c r="D172" s="17">
        <v>0</v>
      </c>
      <c r="E172" s="18">
        <v>0</v>
      </c>
      <c r="F172" s="19">
        <f t="shared" si="2"/>
        <v>0</v>
      </c>
      <c r="G172" s="21" t="s">
        <v>333</v>
      </c>
      <c r="H172" s="21" t="s">
        <v>353</v>
      </c>
      <c r="I172" s="21"/>
      <c r="J172" s="21"/>
      <c r="K172" s="21"/>
      <c r="L172" s="21" t="s">
        <v>354</v>
      </c>
      <c r="M172" s="22" t="s">
        <v>14</v>
      </c>
      <c r="N172" s="23" t="s">
        <v>15</v>
      </c>
      <c r="O172" s="23" t="s">
        <v>16</v>
      </c>
      <c r="P172" s="23" t="s">
        <v>336</v>
      </c>
    </row>
    <row r="173" spans="3:16" ht="15" customHeight="1">
      <c r="C173" s="17">
        <v>0</v>
      </c>
      <c r="D173" s="17">
        <v>0</v>
      </c>
      <c r="E173" s="18">
        <v>2000</v>
      </c>
      <c r="F173" s="19">
        <f t="shared" si="2"/>
        <v>2000</v>
      </c>
      <c r="G173" s="24" t="s">
        <v>355</v>
      </c>
      <c r="H173" s="24" t="s">
        <v>356</v>
      </c>
      <c r="I173" s="24"/>
      <c r="J173" s="24"/>
      <c r="K173" s="24"/>
      <c r="L173" s="24" t="s">
        <v>357</v>
      </c>
      <c r="M173" s="25" t="s">
        <v>14</v>
      </c>
      <c r="N173" s="26" t="s">
        <v>15</v>
      </c>
      <c r="O173" s="26" t="s">
        <v>16</v>
      </c>
      <c r="P173" s="26" t="s">
        <v>358</v>
      </c>
    </row>
    <row r="174" spans="3:16" ht="15" customHeight="1">
      <c r="C174" s="17">
        <v>0</v>
      </c>
      <c r="D174" s="17">
        <v>0</v>
      </c>
      <c r="E174" s="18">
        <v>2000</v>
      </c>
      <c r="F174" s="19">
        <f t="shared" si="2"/>
        <v>2000</v>
      </c>
      <c r="G174" s="21" t="s">
        <v>355</v>
      </c>
      <c r="H174" s="21" t="s">
        <v>359</v>
      </c>
      <c r="I174" s="21"/>
      <c r="J174" s="21"/>
      <c r="K174" s="21"/>
      <c r="L174" s="21" t="s">
        <v>360</v>
      </c>
      <c r="M174" s="22" t="s">
        <v>14</v>
      </c>
      <c r="N174" s="23" t="s">
        <v>15</v>
      </c>
      <c r="O174" s="23" t="s">
        <v>16</v>
      </c>
      <c r="P174" s="23" t="s">
        <v>358</v>
      </c>
    </row>
    <row r="175" spans="3:16" ht="15" customHeight="1">
      <c r="C175" s="32">
        <v>0</v>
      </c>
      <c r="D175" s="32">
        <v>0</v>
      </c>
      <c r="E175" s="33">
        <v>500</v>
      </c>
      <c r="F175" s="34">
        <f t="shared" si="2"/>
        <v>500</v>
      </c>
      <c r="G175" s="42" t="s">
        <v>355</v>
      </c>
      <c r="H175" s="42" t="s">
        <v>361</v>
      </c>
      <c r="I175" s="42"/>
      <c r="J175" s="42"/>
      <c r="K175" s="42"/>
      <c r="L175" s="42" t="s">
        <v>362</v>
      </c>
      <c r="M175" s="43" t="s">
        <v>14</v>
      </c>
      <c r="N175" s="44" t="s">
        <v>15</v>
      </c>
      <c r="O175" s="44" t="s">
        <v>16</v>
      </c>
      <c r="P175" s="44" t="s">
        <v>358</v>
      </c>
    </row>
    <row r="176" spans="3:16" ht="15" customHeight="1">
      <c r="C176" s="16">
        <v>0</v>
      </c>
      <c r="D176" s="16">
        <v>0</v>
      </c>
      <c r="E176" s="38">
        <v>400</v>
      </c>
      <c r="F176" s="39">
        <f t="shared" si="2"/>
        <v>400</v>
      </c>
      <c r="G176" s="21" t="s">
        <v>355</v>
      </c>
      <c r="H176" s="21" t="s">
        <v>363</v>
      </c>
      <c r="I176" s="21"/>
      <c r="J176" s="21"/>
      <c r="K176" s="21"/>
      <c r="L176" s="21" t="s">
        <v>364</v>
      </c>
      <c r="M176" s="22" t="s">
        <v>14</v>
      </c>
      <c r="N176" s="23" t="s">
        <v>15</v>
      </c>
      <c r="O176" s="23" t="s">
        <v>16</v>
      </c>
      <c r="P176" s="23" t="s">
        <v>358</v>
      </c>
    </row>
    <row r="177" spans="3:16" ht="15" customHeight="1">
      <c r="C177" s="17">
        <v>0</v>
      </c>
      <c r="D177" s="17">
        <v>0</v>
      </c>
      <c r="E177" s="18">
        <v>150</v>
      </c>
      <c r="F177" s="19">
        <f t="shared" si="2"/>
        <v>150</v>
      </c>
      <c r="G177" s="24" t="s">
        <v>355</v>
      </c>
      <c r="H177" s="24" t="s">
        <v>365</v>
      </c>
      <c r="I177" s="24"/>
      <c r="J177" s="24"/>
      <c r="K177" s="24"/>
      <c r="L177" s="24" t="s">
        <v>366</v>
      </c>
      <c r="M177" s="25" t="s">
        <v>14</v>
      </c>
      <c r="N177" s="26" t="s">
        <v>15</v>
      </c>
      <c r="O177" s="26" t="s">
        <v>16</v>
      </c>
      <c r="P177" s="26" t="s">
        <v>358</v>
      </c>
    </row>
    <row r="178" spans="3:16" ht="15" customHeight="1">
      <c r="C178" s="17">
        <v>0</v>
      </c>
      <c r="D178" s="17">
        <v>0</v>
      </c>
      <c r="E178" s="18">
        <v>250</v>
      </c>
      <c r="F178" s="19">
        <f t="shared" si="2"/>
        <v>250</v>
      </c>
      <c r="G178" s="21" t="s">
        <v>355</v>
      </c>
      <c r="H178" s="21" t="s">
        <v>367</v>
      </c>
      <c r="I178" s="21"/>
      <c r="J178" s="21"/>
      <c r="K178" s="21"/>
      <c r="L178" s="21" t="s">
        <v>368</v>
      </c>
      <c r="M178" s="22" t="s">
        <v>14</v>
      </c>
      <c r="N178" s="23" t="s">
        <v>15</v>
      </c>
      <c r="O178" s="23" t="s">
        <v>16</v>
      </c>
      <c r="P178" s="23" t="s">
        <v>358</v>
      </c>
    </row>
    <row r="179" spans="3:16" ht="15" customHeight="1">
      <c r="C179" s="17">
        <v>0</v>
      </c>
      <c r="D179" s="17">
        <v>0</v>
      </c>
      <c r="E179" s="18">
        <v>30</v>
      </c>
      <c r="F179" s="19">
        <f t="shared" si="2"/>
        <v>30</v>
      </c>
      <c r="G179" s="24" t="s">
        <v>355</v>
      </c>
      <c r="H179" s="24" t="s">
        <v>369</v>
      </c>
      <c r="I179" s="24"/>
      <c r="J179" s="24"/>
      <c r="K179" s="24"/>
      <c r="L179" s="24" t="s">
        <v>370</v>
      </c>
      <c r="M179" s="25" t="s">
        <v>14</v>
      </c>
      <c r="N179" s="26" t="s">
        <v>15</v>
      </c>
      <c r="O179" s="26" t="s">
        <v>16</v>
      </c>
      <c r="P179" s="26" t="s">
        <v>358</v>
      </c>
    </row>
    <row r="180" spans="3:16" ht="15" customHeight="1">
      <c r="C180" s="17">
        <v>0</v>
      </c>
      <c r="D180" s="17">
        <v>0</v>
      </c>
      <c r="E180" s="18">
        <v>50</v>
      </c>
      <c r="F180" s="19">
        <f t="shared" si="2"/>
        <v>50</v>
      </c>
      <c r="G180" s="21" t="s">
        <v>355</v>
      </c>
      <c r="H180" s="21" t="s">
        <v>371</v>
      </c>
      <c r="I180" s="21"/>
      <c r="J180" s="21"/>
      <c r="K180" s="21"/>
      <c r="L180" s="21" t="s">
        <v>372</v>
      </c>
      <c r="M180" s="22" t="s">
        <v>14</v>
      </c>
      <c r="N180" s="23" t="s">
        <v>15</v>
      </c>
      <c r="O180" s="23" t="s">
        <v>16</v>
      </c>
      <c r="P180" s="23" t="s">
        <v>358</v>
      </c>
    </row>
    <row r="181" spans="3:16" ht="15" customHeight="1">
      <c r="C181" s="17">
        <v>0</v>
      </c>
      <c r="D181" s="17">
        <v>0</v>
      </c>
      <c r="E181" s="18">
        <v>50</v>
      </c>
      <c r="F181" s="19">
        <f t="shared" si="2"/>
        <v>50</v>
      </c>
      <c r="G181" s="24" t="s">
        <v>355</v>
      </c>
      <c r="H181" s="24" t="s">
        <v>373</v>
      </c>
      <c r="I181" s="24"/>
      <c r="J181" s="24"/>
      <c r="K181" s="24"/>
      <c r="L181" s="24" t="s">
        <v>374</v>
      </c>
      <c r="M181" s="25" t="s">
        <v>14</v>
      </c>
      <c r="N181" s="26" t="s">
        <v>15</v>
      </c>
      <c r="O181" s="26" t="s">
        <v>16</v>
      </c>
      <c r="P181" s="26" t="s">
        <v>358</v>
      </c>
    </row>
    <row r="182" spans="3:16" ht="15" customHeight="1">
      <c r="C182" s="17">
        <v>0</v>
      </c>
      <c r="D182" s="17">
        <v>0</v>
      </c>
      <c r="E182" s="18">
        <v>0</v>
      </c>
      <c r="F182" s="19">
        <f t="shared" si="2"/>
        <v>0</v>
      </c>
      <c r="G182" s="21" t="s">
        <v>355</v>
      </c>
      <c r="H182" s="21" t="s">
        <v>375</v>
      </c>
      <c r="I182" s="21"/>
      <c r="J182" s="21"/>
      <c r="K182" s="21"/>
      <c r="L182" s="21" t="s">
        <v>376</v>
      </c>
      <c r="M182" s="22" t="s">
        <v>14</v>
      </c>
      <c r="N182" s="23" t="s">
        <v>15</v>
      </c>
      <c r="O182" s="23" t="s">
        <v>16</v>
      </c>
      <c r="P182" s="23" t="s">
        <v>358</v>
      </c>
    </row>
    <row r="183" spans="3:16" ht="15" customHeight="1">
      <c r="C183" s="17">
        <v>0</v>
      </c>
      <c r="D183" s="17">
        <v>0</v>
      </c>
      <c r="E183" s="18">
        <v>2500</v>
      </c>
      <c r="F183" s="19">
        <f t="shared" si="2"/>
        <v>2500</v>
      </c>
      <c r="G183" s="24" t="s">
        <v>377</v>
      </c>
      <c r="H183" s="24" t="s">
        <v>378</v>
      </c>
      <c r="I183" s="24"/>
      <c r="J183" s="24"/>
      <c r="K183" s="24"/>
      <c r="L183" s="24" t="s">
        <v>379</v>
      </c>
      <c r="M183" s="25" t="s">
        <v>14</v>
      </c>
      <c r="N183" s="26" t="s">
        <v>15</v>
      </c>
      <c r="O183" s="26" t="s">
        <v>16</v>
      </c>
      <c r="P183" s="26" t="s">
        <v>380</v>
      </c>
    </row>
    <row r="184" spans="3:16" ht="15" customHeight="1">
      <c r="C184" s="17">
        <v>0</v>
      </c>
      <c r="D184" s="17">
        <v>0</v>
      </c>
      <c r="E184" s="18">
        <v>2500</v>
      </c>
      <c r="F184" s="19">
        <f t="shared" si="2"/>
        <v>2500</v>
      </c>
      <c r="G184" s="21" t="s">
        <v>377</v>
      </c>
      <c r="H184" s="21" t="s">
        <v>381</v>
      </c>
      <c r="I184" s="21"/>
      <c r="J184" s="21"/>
      <c r="K184" s="21"/>
      <c r="L184" s="21" t="s">
        <v>382</v>
      </c>
      <c r="M184" s="22" t="s">
        <v>14</v>
      </c>
      <c r="N184" s="23" t="s">
        <v>15</v>
      </c>
      <c r="O184" s="23" t="s">
        <v>16</v>
      </c>
      <c r="P184" s="23" t="s">
        <v>380</v>
      </c>
    </row>
    <row r="185" spans="3:16" ht="15" customHeight="1">
      <c r="C185" s="17">
        <v>0</v>
      </c>
      <c r="D185" s="17">
        <v>0</v>
      </c>
      <c r="E185" s="18">
        <v>1000</v>
      </c>
      <c r="F185" s="19">
        <f t="shared" si="2"/>
        <v>1000</v>
      </c>
      <c r="G185" s="24" t="s">
        <v>377</v>
      </c>
      <c r="H185" s="24" t="s">
        <v>383</v>
      </c>
      <c r="I185" s="24"/>
      <c r="J185" s="24"/>
      <c r="K185" s="24"/>
      <c r="L185" s="24" t="s">
        <v>384</v>
      </c>
      <c r="M185" s="25" t="s">
        <v>14</v>
      </c>
      <c r="N185" s="26" t="s">
        <v>15</v>
      </c>
      <c r="O185" s="26" t="s">
        <v>16</v>
      </c>
      <c r="P185" s="26" t="s">
        <v>380</v>
      </c>
    </row>
    <row r="186" spans="3:16" ht="15" customHeight="1">
      <c r="C186" s="17">
        <v>0</v>
      </c>
      <c r="D186" s="17">
        <v>0</v>
      </c>
      <c r="E186" s="18">
        <v>600</v>
      </c>
      <c r="F186" s="19">
        <f t="shared" si="2"/>
        <v>600</v>
      </c>
      <c r="G186" s="21" t="s">
        <v>377</v>
      </c>
      <c r="H186" s="21" t="s">
        <v>385</v>
      </c>
      <c r="I186" s="21"/>
      <c r="J186" s="21"/>
      <c r="K186" s="21"/>
      <c r="L186" s="21" t="s">
        <v>386</v>
      </c>
      <c r="M186" s="22" t="s">
        <v>14</v>
      </c>
      <c r="N186" s="23" t="s">
        <v>15</v>
      </c>
      <c r="O186" s="23" t="s">
        <v>16</v>
      </c>
      <c r="P186" s="23" t="s">
        <v>380</v>
      </c>
    </row>
    <row r="187" spans="3:16" ht="15" customHeight="1">
      <c r="C187" s="17">
        <v>0</v>
      </c>
      <c r="D187" s="17">
        <v>0</v>
      </c>
      <c r="E187" s="18">
        <v>50</v>
      </c>
      <c r="F187" s="19">
        <f t="shared" si="2"/>
        <v>50</v>
      </c>
      <c r="G187" s="24" t="s">
        <v>377</v>
      </c>
      <c r="H187" s="24" t="s">
        <v>387</v>
      </c>
      <c r="I187" s="24"/>
      <c r="J187" s="24"/>
      <c r="K187" s="24"/>
      <c r="L187" s="24" t="s">
        <v>388</v>
      </c>
      <c r="M187" s="25" t="s">
        <v>14</v>
      </c>
      <c r="N187" s="26" t="s">
        <v>15</v>
      </c>
      <c r="O187" s="26" t="s">
        <v>16</v>
      </c>
      <c r="P187" s="26" t="s">
        <v>380</v>
      </c>
    </row>
    <row r="188" spans="3:16" ht="15" customHeight="1">
      <c r="C188" s="17">
        <v>0</v>
      </c>
      <c r="D188" s="17">
        <v>0</v>
      </c>
      <c r="E188" s="18">
        <v>150</v>
      </c>
      <c r="F188" s="19">
        <f t="shared" si="2"/>
        <v>150</v>
      </c>
      <c r="G188" s="21" t="s">
        <v>377</v>
      </c>
      <c r="H188" s="21" t="s">
        <v>389</v>
      </c>
      <c r="I188" s="21"/>
      <c r="J188" s="21"/>
      <c r="K188" s="21"/>
      <c r="L188" s="21" t="s">
        <v>390</v>
      </c>
      <c r="M188" s="22" t="s">
        <v>14</v>
      </c>
      <c r="N188" s="23" t="s">
        <v>15</v>
      </c>
      <c r="O188" s="23" t="s">
        <v>16</v>
      </c>
      <c r="P188" s="23" t="s">
        <v>380</v>
      </c>
    </row>
    <row r="189" spans="3:16" ht="15" customHeight="1">
      <c r="C189" s="17">
        <v>0</v>
      </c>
      <c r="D189" s="17">
        <v>0</v>
      </c>
      <c r="E189" s="18">
        <v>20</v>
      </c>
      <c r="F189" s="19">
        <f t="shared" si="2"/>
        <v>20</v>
      </c>
      <c r="G189" s="24" t="s">
        <v>377</v>
      </c>
      <c r="H189" s="24" t="s">
        <v>391</v>
      </c>
      <c r="I189" s="24"/>
      <c r="J189" s="24"/>
      <c r="K189" s="24"/>
      <c r="L189" s="24" t="s">
        <v>392</v>
      </c>
      <c r="M189" s="25" t="s">
        <v>14</v>
      </c>
      <c r="N189" s="26" t="s">
        <v>15</v>
      </c>
      <c r="O189" s="26" t="s">
        <v>16</v>
      </c>
      <c r="P189" s="26" t="s">
        <v>380</v>
      </c>
    </row>
    <row r="190" spans="3:16" ht="15" customHeight="1">
      <c r="C190" s="17">
        <v>0</v>
      </c>
      <c r="D190" s="17">
        <v>0</v>
      </c>
      <c r="E190" s="18">
        <v>30</v>
      </c>
      <c r="F190" s="19">
        <f t="shared" si="2"/>
        <v>30</v>
      </c>
      <c r="G190" s="21" t="s">
        <v>377</v>
      </c>
      <c r="H190" s="21" t="s">
        <v>393</v>
      </c>
      <c r="I190" s="21"/>
      <c r="J190" s="21"/>
      <c r="K190" s="21"/>
      <c r="L190" s="21" t="s">
        <v>394</v>
      </c>
      <c r="M190" s="22" t="s">
        <v>14</v>
      </c>
      <c r="N190" s="23" t="s">
        <v>15</v>
      </c>
      <c r="O190" s="23" t="s">
        <v>16</v>
      </c>
      <c r="P190" s="23" t="s">
        <v>380</v>
      </c>
    </row>
    <row r="191" spans="3:16" ht="15" customHeight="1">
      <c r="C191" s="17">
        <v>0</v>
      </c>
      <c r="D191" s="17">
        <v>0</v>
      </c>
      <c r="E191" s="18">
        <v>30</v>
      </c>
      <c r="F191" s="19">
        <f t="shared" si="2"/>
        <v>30</v>
      </c>
      <c r="G191" s="24" t="s">
        <v>377</v>
      </c>
      <c r="H191" s="24" t="s">
        <v>395</v>
      </c>
      <c r="I191" s="24"/>
      <c r="J191" s="24"/>
      <c r="K191" s="24"/>
      <c r="L191" s="24" t="s">
        <v>396</v>
      </c>
      <c r="M191" s="25" t="s">
        <v>14</v>
      </c>
      <c r="N191" s="26" t="s">
        <v>15</v>
      </c>
      <c r="O191" s="26" t="s">
        <v>16</v>
      </c>
      <c r="P191" s="26" t="s">
        <v>380</v>
      </c>
    </row>
    <row r="192" spans="3:16" ht="15" customHeight="1">
      <c r="C192" s="17">
        <v>0</v>
      </c>
      <c r="D192" s="17">
        <v>0</v>
      </c>
      <c r="E192" s="18">
        <v>0</v>
      </c>
      <c r="F192" s="19">
        <f t="shared" si="2"/>
        <v>0</v>
      </c>
      <c r="G192" s="21" t="s">
        <v>377</v>
      </c>
      <c r="H192" s="21" t="s">
        <v>397</v>
      </c>
      <c r="I192" s="21"/>
      <c r="J192" s="21"/>
      <c r="K192" s="21"/>
      <c r="L192" s="21" t="s">
        <v>398</v>
      </c>
      <c r="M192" s="22" t="s">
        <v>14</v>
      </c>
      <c r="N192" s="23" t="s">
        <v>15</v>
      </c>
      <c r="O192" s="23" t="s">
        <v>16</v>
      </c>
      <c r="P192" s="23" t="s">
        <v>380</v>
      </c>
    </row>
    <row r="193" spans="3:16" ht="15" customHeight="1">
      <c r="C193" s="17">
        <v>0</v>
      </c>
      <c r="D193" s="17">
        <v>0</v>
      </c>
      <c r="E193" s="18">
        <v>150</v>
      </c>
      <c r="F193" s="19">
        <f t="shared" si="2"/>
        <v>150</v>
      </c>
      <c r="G193" s="24" t="s">
        <v>399</v>
      </c>
      <c r="H193" s="24" t="s">
        <v>400</v>
      </c>
      <c r="I193" s="24"/>
      <c r="J193" s="24"/>
      <c r="K193" s="24"/>
      <c r="L193" s="24" t="s">
        <v>401</v>
      </c>
      <c r="M193" s="25" t="s">
        <v>14</v>
      </c>
      <c r="N193" s="26" t="s">
        <v>15</v>
      </c>
      <c r="O193" s="26" t="s">
        <v>16</v>
      </c>
      <c r="P193" s="26" t="s">
        <v>402</v>
      </c>
    </row>
    <row r="194" spans="3:16" ht="15" customHeight="1">
      <c r="C194" s="17">
        <v>0</v>
      </c>
      <c r="D194" s="17">
        <v>0</v>
      </c>
      <c r="E194" s="18">
        <v>150</v>
      </c>
      <c r="F194" s="19">
        <f t="shared" si="2"/>
        <v>150</v>
      </c>
      <c r="G194" s="21" t="s">
        <v>399</v>
      </c>
      <c r="H194" s="21" t="s">
        <v>403</v>
      </c>
      <c r="I194" s="21"/>
      <c r="J194" s="21"/>
      <c r="K194" s="21"/>
      <c r="L194" s="21" t="s">
        <v>404</v>
      </c>
      <c r="M194" s="22" t="s">
        <v>14</v>
      </c>
      <c r="N194" s="23" t="s">
        <v>15</v>
      </c>
      <c r="O194" s="23" t="s">
        <v>16</v>
      </c>
      <c r="P194" s="23" t="s">
        <v>402</v>
      </c>
    </row>
    <row r="195" spans="3:16" ht="15" customHeight="1">
      <c r="C195" s="17">
        <v>0</v>
      </c>
      <c r="D195" s="17">
        <v>0</v>
      </c>
      <c r="E195" s="18">
        <v>100</v>
      </c>
      <c r="F195" s="19">
        <f t="shared" si="2"/>
        <v>100</v>
      </c>
      <c r="G195" s="24" t="s">
        <v>399</v>
      </c>
      <c r="H195" s="24" t="s">
        <v>405</v>
      </c>
      <c r="I195" s="24"/>
      <c r="J195" s="24"/>
      <c r="K195" s="24"/>
      <c r="L195" s="24" t="s">
        <v>406</v>
      </c>
      <c r="M195" s="25" t="s">
        <v>14</v>
      </c>
      <c r="N195" s="26" t="s">
        <v>15</v>
      </c>
      <c r="O195" s="26" t="s">
        <v>16</v>
      </c>
      <c r="P195" s="26" t="s">
        <v>402</v>
      </c>
    </row>
    <row r="196" spans="3:16" ht="15" customHeight="1">
      <c r="C196" s="17">
        <v>0</v>
      </c>
      <c r="D196" s="17">
        <v>0</v>
      </c>
      <c r="E196" s="18">
        <v>50</v>
      </c>
      <c r="F196" s="19">
        <f t="shared" si="2"/>
        <v>50</v>
      </c>
      <c r="G196" s="21" t="s">
        <v>399</v>
      </c>
      <c r="H196" s="21" t="s">
        <v>407</v>
      </c>
      <c r="I196" s="21"/>
      <c r="J196" s="21"/>
      <c r="K196" s="21"/>
      <c r="L196" s="21" t="s">
        <v>408</v>
      </c>
      <c r="M196" s="22" t="s">
        <v>14</v>
      </c>
      <c r="N196" s="23" t="s">
        <v>15</v>
      </c>
      <c r="O196" s="23" t="s">
        <v>16</v>
      </c>
      <c r="P196" s="23" t="s">
        <v>402</v>
      </c>
    </row>
    <row r="197" spans="3:16" ht="15" customHeight="1">
      <c r="C197" s="17">
        <v>0</v>
      </c>
      <c r="D197" s="17">
        <v>0</v>
      </c>
      <c r="E197" s="18">
        <v>10</v>
      </c>
      <c r="F197" s="19">
        <f t="shared" si="2"/>
        <v>10</v>
      </c>
      <c r="G197" s="24" t="s">
        <v>399</v>
      </c>
      <c r="H197" s="24" t="s">
        <v>409</v>
      </c>
      <c r="I197" s="24"/>
      <c r="J197" s="24"/>
      <c r="K197" s="24"/>
      <c r="L197" s="24" t="s">
        <v>410</v>
      </c>
      <c r="M197" s="25" t="s">
        <v>14</v>
      </c>
      <c r="N197" s="26" t="s">
        <v>15</v>
      </c>
      <c r="O197" s="26" t="s">
        <v>16</v>
      </c>
      <c r="P197" s="26" t="s">
        <v>402</v>
      </c>
    </row>
    <row r="198" spans="3:16" ht="15" customHeight="1">
      <c r="C198" s="17">
        <v>0</v>
      </c>
      <c r="D198" s="17">
        <v>0</v>
      </c>
      <c r="E198" s="18">
        <v>10</v>
      </c>
      <c r="F198" s="19">
        <f t="shared" si="2"/>
        <v>10</v>
      </c>
      <c r="G198" s="21" t="s">
        <v>399</v>
      </c>
      <c r="H198" s="21" t="s">
        <v>411</v>
      </c>
      <c r="I198" s="21"/>
      <c r="J198" s="21"/>
      <c r="K198" s="21"/>
      <c r="L198" s="21" t="s">
        <v>412</v>
      </c>
      <c r="M198" s="22" t="s">
        <v>14</v>
      </c>
      <c r="N198" s="23" t="s">
        <v>15</v>
      </c>
      <c r="O198" s="23" t="s">
        <v>16</v>
      </c>
      <c r="P198" s="23" t="s">
        <v>402</v>
      </c>
    </row>
    <row r="199" spans="3:16" ht="15" customHeight="1">
      <c r="C199" s="17">
        <v>0</v>
      </c>
      <c r="D199" s="17">
        <v>0</v>
      </c>
      <c r="E199" s="18">
        <v>5</v>
      </c>
      <c r="F199" s="19">
        <f t="shared" si="2"/>
        <v>5</v>
      </c>
      <c r="G199" s="24" t="s">
        <v>399</v>
      </c>
      <c r="H199" s="24" t="s">
        <v>413</v>
      </c>
      <c r="I199" s="24"/>
      <c r="J199" s="24"/>
      <c r="K199" s="24"/>
      <c r="L199" s="24" t="s">
        <v>414</v>
      </c>
      <c r="M199" s="25" t="s">
        <v>14</v>
      </c>
      <c r="N199" s="26" t="s">
        <v>15</v>
      </c>
      <c r="O199" s="26" t="s">
        <v>16</v>
      </c>
      <c r="P199" s="26" t="s">
        <v>402</v>
      </c>
    </row>
    <row r="200" spans="3:16" ht="15" customHeight="1">
      <c r="C200" s="17">
        <v>0</v>
      </c>
      <c r="D200" s="17">
        <v>0</v>
      </c>
      <c r="E200" s="18">
        <v>5</v>
      </c>
      <c r="F200" s="19">
        <f t="shared" si="2"/>
        <v>5</v>
      </c>
      <c r="G200" s="21" t="s">
        <v>399</v>
      </c>
      <c r="H200" s="21" t="s">
        <v>415</v>
      </c>
      <c r="I200" s="21"/>
      <c r="J200" s="21"/>
      <c r="K200" s="21"/>
      <c r="L200" s="21" t="s">
        <v>416</v>
      </c>
      <c r="M200" s="22" t="s">
        <v>14</v>
      </c>
      <c r="N200" s="23" t="s">
        <v>15</v>
      </c>
      <c r="O200" s="23" t="s">
        <v>16</v>
      </c>
      <c r="P200" s="23" t="s">
        <v>402</v>
      </c>
    </row>
    <row r="201" spans="3:16" ht="15" customHeight="1">
      <c r="C201" s="17">
        <v>0</v>
      </c>
      <c r="D201" s="17">
        <v>0</v>
      </c>
      <c r="E201" s="18">
        <v>5</v>
      </c>
      <c r="F201" s="19">
        <f t="shared" si="2"/>
        <v>5</v>
      </c>
      <c r="G201" s="24" t="s">
        <v>399</v>
      </c>
      <c r="H201" s="24" t="s">
        <v>417</v>
      </c>
      <c r="I201" s="24"/>
      <c r="J201" s="24"/>
      <c r="K201" s="24"/>
      <c r="L201" s="24" t="s">
        <v>418</v>
      </c>
      <c r="M201" s="25" t="s">
        <v>14</v>
      </c>
      <c r="N201" s="26" t="s">
        <v>15</v>
      </c>
      <c r="O201" s="26" t="s">
        <v>16</v>
      </c>
      <c r="P201" s="26" t="s">
        <v>402</v>
      </c>
    </row>
    <row r="202" spans="3:16" ht="15" customHeight="1">
      <c r="C202" s="17">
        <v>0</v>
      </c>
      <c r="D202" s="17">
        <v>0</v>
      </c>
      <c r="E202" s="18">
        <v>0</v>
      </c>
      <c r="F202" s="19">
        <f t="shared" si="2"/>
        <v>0</v>
      </c>
      <c r="G202" s="21" t="s">
        <v>399</v>
      </c>
      <c r="H202" s="21" t="s">
        <v>419</v>
      </c>
      <c r="I202" s="21"/>
      <c r="J202" s="21"/>
      <c r="K202" s="21"/>
      <c r="L202" s="21" t="s">
        <v>420</v>
      </c>
      <c r="M202" s="22" t="s">
        <v>14</v>
      </c>
      <c r="N202" s="23" t="s">
        <v>15</v>
      </c>
      <c r="O202" s="23" t="s">
        <v>16</v>
      </c>
      <c r="P202" s="23" t="s">
        <v>402</v>
      </c>
    </row>
    <row r="203" spans="3:16" ht="15" customHeight="1">
      <c r="C203" s="17">
        <v>0</v>
      </c>
      <c r="D203" s="17">
        <v>0</v>
      </c>
      <c r="E203" s="18">
        <v>400</v>
      </c>
      <c r="F203" s="19">
        <f t="shared" si="2"/>
        <v>400</v>
      </c>
      <c r="G203" s="24" t="s">
        <v>421</v>
      </c>
      <c r="H203" s="24" t="s">
        <v>422</v>
      </c>
      <c r="I203" s="24"/>
      <c r="J203" s="24"/>
      <c r="K203" s="24"/>
      <c r="L203" s="24" t="s">
        <v>423</v>
      </c>
      <c r="M203" s="25" t="s">
        <v>14</v>
      </c>
      <c r="N203" s="26" t="s">
        <v>15</v>
      </c>
      <c r="O203" s="26" t="s">
        <v>16</v>
      </c>
      <c r="P203" s="26" t="s">
        <v>421</v>
      </c>
    </row>
    <row r="204" spans="3:16" ht="15" customHeight="1">
      <c r="C204" s="17">
        <v>0</v>
      </c>
      <c r="D204" s="17">
        <v>0</v>
      </c>
      <c r="E204" s="18">
        <v>400</v>
      </c>
      <c r="F204" s="19">
        <f>+D204+C204+E204</f>
        <v>400</v>
      </c>
      <c r="G204" s="21" t="s">
        <v>421</v>
      </c>
      <c r="H204" s="21" t="s">
        <v>424</v>
      </c>
      <c r="I204" s="21"/>
      <c r="J204" s="21"/>
      <c r="K204" s="21"/>
      <c r="L204" s="21" t="s">
        <v>425</v>
      </c>
      <c r="M204" s="22" t="s">
        <v>14</v>
      </c>
      <c r="N204" s="23" t="s">
        <v>15</v>
      </c>
      <c r="O204" s="23" t="s">
        <v>16</v>
      </c>
      <c r="P204" s="23" t="s">
        <v>421</v>
      </c>
    </row>
    <row r="205" spans="3:16" ht="15" customHeight="1">
      <c r="C205" s="17">
        <v>0</v>
      </c>
      <c r="D205" s="17">
        <v>0</v>
      </c>
      <c r="E205" s="18">
        <v>500</v>
      </c>
      <c r="F205" s="19">
        <f t="shared" si="2"/>
        <v>500</v>
      </c>
      <c r="G205" s="24" t="s">
        <v>426</v>
      </c>
      <c r="H205" s="24" t="s">
        <v>427</v>
      </c>
      <c r="I205" s="24"/>
      <c r="J205" s="24"/>
      <c r="K205" s="24"/>
      <c r="L205" s="24" t="s">
        <v>428</v>
      </c>
      <c r="M205" s="25" t="s">
        <v>14</v>
      </c>
      <c r="N205" s="26" t="s">
        <v>15</v>
      </c>
      <c r="O205" s="26" t="s">
        <v>16</v>
      </c>
      <c r="P205" s="26" t="s">
        <v>429</v>
      </c>
    </row>
    <row r="206" spans="3:16" ht="15" customHeight="1">
      <c r="C206" s="17">
        <v>0</v>
      </c>
      <c r="D206" s="17">
        <v>0</v>
      </c>
      <c r="E206" s="18">
        <v>500</v>
      </c>
      <c r="F206" s="19">
        <f t="shared" si="2"/>
        <v>500</v>
      </c>
      <c r="G206" s="21" t="s">
        <v>426</v>
      </c>
      <c r="H206" s="21" t="s">
        <v>430</v>
      </c>
      <c r="I206" s="21"/>
      <c r="J206" s="21"/>
      <c r="K206" s="21"/>
      <c r="L206" s="21" t="s">
        <v>431</v>
      </c>
      <c r="M206" s="22" t="s">
        <v>14</v>
      </c>
      <c r="N206" s="23" t="s">
        <v>15</v>
      </c>
      <c r="O206" s="23" t="s">
        <v>16</v>
      </c>
      <c r="P206" s="23" t="s">
        <v>429</v>
      </c>
    </row>
    <row r="207" spans="3:16" ht="15" customHeight="1">
      <c r="C207" s="17">
        <v>0</v>
      </c>
      <c r="D207" s="17">
        <v>0</v>
      </c>
      <c r="E207" s="18">
        <v>150</v>
      </c>
      <c r="F207" s="19">
        <f t="shared" si="2"/>
        <v>150</v>
      </c>
      <c r="G207" s="24" t="s">
        <v>426</v>
      </c>
      <c r="H207" s="24" t="s">
        <v>432</v>
      </c>
      <c r="I207" s="24"/>
      <c r="J207" s="24"/>
      <c r="K207" s="24"/>
      <c r="L207" s="24" t="s">
        <v>433</v>
      </c>
      <c r="M207" s="25" t="s">
        <v>14</v>
      </c>
      <c r="N207" s="26" t="s">
        <v>15</v>
      </c>
      <c r="O207" s="26" t="s">
        <v>16</v>
      </c>
      <c r="P207" s="26" t="s">
        <v>429</v>
      </c>
    </row>
    <row r="208" spans="3:16" ht="15" customHeight="1">
      <c r="C208" s="17">
        <v>0</v>
      </c>
      <c r="D208" s="17">
        <v>0</v>
      </c>
      <c r="E208" s="18">
        <v>250</v>
      </c>
      <c r="F208" s="19">
        <f>+D208+C208+E208</f>
        <v>250</v>
      </c>
      <c r="G208" s="21" t="s">
        <v>434</v>
      </c>
      <c r="H208" s="21" t="s">
        <v>435</v>
      </c>
      <c r="I208" s="21"/>
      <c r="J208" s="21"/>
      <c r="K208" s="21"/>
      <c r="L208" s="21" t="s">
        <v>436</v>
      </c>
      <c r="M208" s="22" t="s">
        <v>14</v>
      </c>
      <c r="N208" s="23" t="s">
        <v>15</v>
      </c>
      <c r="O208" s="23" t="s">
        <v>16</v>
      </c>
      <c r="P208" s="23" t="s">
        <v>429</v>
      </c>
    </row>
    <row r="209" spans="3:16" ht="15" customHeight="1">
      <c r="C209" s="17">
        <v>0</v>
      </c>
      <c r="D209" s="17">
        <v>0</v>
      </c>
      <c r="E209" s="18">
        <v>0</v>
      </c>
      <c r="F209" s="19">
        <f t="shared" si="2"/>
        <v>0</v>
      </c>
      <c r="G209" s="24" t="s">
        <v>437</v>
      </c>
      <c r="H209" s="24" t="s">
        <v>438</v>
      </c>
      <c r="I209" s="24"/>
      <c r="J209" s="24"/>
      <c r="K209" s="24"/>
      <c r="L209" s="24" t="s">
        <v>439</v>
      </c>
      <c r="M209" s="25" t="s">
        <v>14</v>
      </c>
      <c r="N209" s="26" t="s">
        <v>15</v>
      </c>
      <c r="O209" s="26" t="s">
        <v>16</v>
      </c>
      <c r="P209" s="26" t="s">
        <v>440</v>
      </c>
    </row>
    <row r="210" spans="3:16" ht="15" customHeight="1">
      <c r="C210" s="17">
        <v>2000</v>
      </c>
      <c r="D210" s="17">
        <v>2000</v>
      </c>
      <c r="E210" s="18">
        <v>2000</v>
      </c>
      <c r="F210" s="19">
        <f t="shared" si="2"/>
        <v>6000</v>
      </c>
      <c r="G210" s="21" t="s">
        <v>437</v>
      </c>
      <c r="H210" s="21" t="s">
        <v>441</v>
      </c>
      <c r="I210" s="21"/>
      <c r="J210" s="21"/>
      <c r="K210" s="21"/>
      <c r="L210" s="21" t="s">
        <v>442</v>
      </c>
      <c r="M210" s="22" t="s">
        <v>14</v>
      </c>
      <c r="N210" s="23" t="s">
        <v>15</v>
      </c>
      <c r="O210" s="23" t="s">
        <v>16</v>
      </c>
      <c r="P210" s="23" t="s">
        <v>440</v>
      </c>
    </row>
    <row r="211" spans="3:16" ht="15" customHeight="1">
      <c r="C211" s="17">
        <v>2000</v>
      </c>
      <c r="D211" s="17">
        <v>2000</v>
      </c>
      <c r="E211" s="18">
        <v>2000</v>
      </c>
      <c r="F211" s="19">
        <f t="shared" si="2"/>
        <v>6000</v>
      </c>
      <c r="G211" s="24" t="s">
        <v>437</v>
      </c>
      <c r="H211" s="24" t="s">
        <v>443</v>
      </c>
      <c r="I211" s="24"/>
      <c r="J211" s="24"/>
      <c r="K211" s="24"/>
      <c r="L211" s="24" t="s">
        <v>444</v>
      </c>
      <c r="M211" s="25" t="s">
        <v>14</v>
      </c>
      <c r="N211" s="26" t="s">
        <v>15</v>
      </c>
      <c r="O211" s="26" t="s">
        <v>16</v>
      </c>
      <c r="P211" s="26" t="s">
        <v>440</v>
      </c>
    </row>
    <row r="212" spans="3:16" ht="15" customHeight="1">
      <c r="C212" s="17">
        <v>0</v>
      </c>
      <c r="D212" s="17">
        <v>0</v>
      </c>
      <c r="E212" s="18">
        <v>0</v>
      </c>
      <c r="F212" s="19">
        <f t="shared" si="2"/>
        <v>0</v>
      </c>
      <c r="G212" s="21" t="s">
        <v>437</v>
      </c>
      <c r="H212" s="21" t="s">
        <v>445</v>
      </c>
      <c r="I212" s="21"/>
      <c r="J212" s="21"/>
      <c r="K212" s="21"/>
      <c r="L212" s="21" t="s">
        <v>446</v>
      </c>
      <c r="M212" s="22" t="s">
        <v>14</v>
      </c>
      <c r="N212" s="23" t="s">
        <v>15</v>
      </c>
      <c r="O212" s="23" t="s">
        <v>16</v>
      </c>
      <c r="P212" s="23" t="s">
        <v>440</v>
      </c>
    </row>
    <row r="213" spans="3:16" ht="15" customHeight="1">
      <c r="C213" s="17">
        <v>2000</v>
      </c>
      <c r="D213" s="17">
        <v>2000</v>
      </c>
      <c r="E213" s="18">
        <v>2000</v>
      </c>
      <c r="F213" s="19">
        <f t="shared" si="2"/>
        <v>6000</v>
      </c>
      <c r="G213" s="24" t="s">
        <v>437</v>
      </c>
      <c r="H213" s="24" t="s">
        <v>447</v>
      </c>
      <c r="I213" s="24"/>
      <c r="J213" s="24"/>
      <c r="K213" s="24"/>
      <c r="L213" s="24" t="s">
        <v>448</v>
      </c>
      <c r="M213" s="25" t="s">
        <v>14</v>
      </c>
      <c r="N213" s="26" t="s">
        <v>15</v>
      </c>
      <c r="O213" s="26" t="s">
        <v>16</v>
      </c>
      <c r="P213" s="26" t="s">
        <v>440</v>
      </c>
    </row>
    <row r="214" spans="3:16" ht="15" customHeight="1">
      <c r="C214" s="17"/>
      <c r="D214" s="17"/>
      <c r="E214" s="18"/>
      <c r="F214" s="19">
        <f t="shared" si="2"/>
        <v>0</v>
      </c>
      <c r="G214" s="21" t="s">
        <v>437</v>
      </c>
      <c r="H214" s="21" t="s">
        <v>449</v>
      </c>
      <c r="I214" s="21"/>
      <c r="J214" s="21"/>
      <c r="K214" s="21"/>
      <c r="L214" s="21" t="s">
        <v>450</v>
      </c>
      <c r="M214" s="22" t="s">
        <v>14</v>
      </c>
      <c r="N214" s="23" t="s">
        <v>15</v>
      </c>
      <c r="O214" s="23" t="s">
        <v>16</v>
      </c>
      <c r="P214" s="23" t="s">
        <v>440</v>
      </c>
    </row>
    <row r="215" spans="3:16" ht="15" customHeight="1">
      <c r="C215" s="17"/>
      <c r="D215" s="17"/>
      <c r="E215" s="18"/>
      <c r="F215" s="19">
        <f t="shared" si="2"/>
        <v>0</v>
      </c>
      <c r="G215" s="24" t="s">
        <v>437</v>
      </c>
      <c r="H215" s="24" t="s">
        <v>451</v>
      </c>
      <c r="I215" s="24"/>
      <c r="J215" s="24"/>
      <c r="K215" s="24"/>
      <c r="L215" s="24" t="s">
        <v>452</v>
      </c>
      <c r="M215" s="25" t="s">
        <v>14</v>
      </c>
      <c r="N215" s="26" t="s">
        <v>15</v>
      </c>
      <c r="O215" s="26" t="s">
        <v>16</v>
      </c>
      <c r="P215" s="26" t="s">
        <v>440</v>
      </c>
    </row>
    <row r="216" spans="3:16" ht="15" customHeight="1">
      <c r="C216" s="17"/>
      <c r="D216" s="17"/>
      <c r="E216" s="18"/>
      <c r="F216" s="19">
        <f t="shared" si="2"/>
        <v>0</v>
      </c>
      <c r="G216" s="21" t="s">
        <v>437</v>
      </c>
      <c r="H216" s="21" t="s">
        <v>453</v>
      </c>
      <c r="I216" s="21"/>
      <c r="J216" s="21"/>
      <c r="K216" s="21"/>
      <c r="L216" s="21" t="s">
        <v>454</v>
      </c>
      <c r="M216" s="22" t="s">
        <v>14</v>
      </c>
      <c r="N216" s="23" t="s">
        <v>15</v>
      </c>
      <c r="O216" s="23" t="s">
        <v>16</v>
      </c>
      <c r="P216" s="23" t="s">
        <v>440</v>
      </c>
    </row>
    <row r="217" spans="3:16" ht="15" customHeight="1">
      <c r="C217" s="17">
        <v>2000</v>
      </c>
      <c r="D217" s="17">
        <v>2000</v>
      </c>
      <c r="E217" s="18">
        <v>2000</v>
      </c>
      <c r="F217" s="19">
        <f t="shared" si="2"/>
        <v>6000</v>
      </c>
      <c r="G217" s="24" t="s">
        <v>437</v>
      </c>
      <c r="H217" s="24" t="s">
        <v>455</v>
      </c>
      <c r="I217" s="24"/>
      <c r="J217" s="24"/>
      <c r="K217" s="24"/>
      <c r="L217" s="24" t="s">
        <v>456</v>
      </c>
      <c r="M217" s="25" t="s">
        <v>14</v>
      </c>
      <c r="N217" s="26" t="s">
        <v>15</v>
      </c>
      <c r="O217" s="26" t="s">
        <v>16</v>
      </c>
      <c r="P217" s="26" t="s">
        <v>440</v>
      </c>
    </row>
    <row r="218" spans="3:16" ht="15" customHeight="1">
      <c r="C218" s="17"/>
      <c r="D218" s="17"/>
      <c r="E218" s="18"/>
      <c r="F218" s="19">
        <f aca="true" t="shared" si="3" ref="F218:F239">+D218+C218+E218</f>
        <v>0</v>
      </c>
      <c r="G218" s="21" t="s">
        <v>437</v>
      </c>
      <c r="H218" s="21" t="s">
        <v>457</v>
      </c>
      <c r="I218" s="21"/>
      <c r="J218" s="21"/>
      <c r="K218" s="21"/>
      <c r="L218" s="21" t="s">
        <v>458</v>
      </c>
      <c r="M218" s="22" t="s">
        <v>14</v>
      </c>
      <c r="N218" s="23" t="s">
        <v>15</v>
      </c>
      <c r="O218" s="23" t="s">
        <v>16</v>
      </c>
      <c r="P218" s="23" t="s">
        <v>440</v>
      </c>
    </row>
    <row r="219" spans="3:16" ht="15" customHeight="1">
      <c r="C219" s="17"/>
      <c r="D219" s="17"/>
      <c r="E219" s="18"/>
      <c r="F219" s="19">
        <f t="shared" si="3"/>
        <v>0</v>
      </c>
      <c r="G219" s="24" t="s">
        <v>459</v>
      </c>
      <c r="H219" s="24" t="s">
        <v>460</v>
      </c>
      <c r="I219" s="24"/>
      <c r="J219" s="24"/>
      <c r="K219" s="24"/>
      <c r="L219" s="24" t="s">
        <v>461</v>
      </c>
      <c r="M219" s="25" t="s">
        <v>14</v>
      </c>
      <c r="N219" s="26" t="s">
        <v>15</v>
      </c>
      <c r="O219" s="26" t="s">
        <v>16</v>
      </c>
      <c r="P219" s="26" t="s">
        <v>462</v>
      </c>
    </row>
    <row r="220" spans="3:16" ht="15" customHeight="1">
      <c r="C220" s="17"/>
      <c r="D220" s="17"/>
      <c r="E220" s="18"/>
      <c r="F220" s="19">
        <f t="shared" si="3"/>
        <v>0</v>
      </c>
      <c r="G220" s="21" t="s">
        <v>459</v>
      </c>
      <c r="H220" s="21" t="s">
        <v>463</v>
      </c>
      <c r="I220" s="21"/>
      <c r="J220" s="21"/>
      <c r="K220" s="21"/>
      <c r="L220" s="21" t="s">
        <v>464</v>
      </c>
      <c r="M220" s="22" t="s">
        <v>14</v>
      </c>
      <c r="N220" s="23" t="s">
        <v>15</v>
      </c>
      <c r="O220" s="23" t="s">
        <v>16</v>
      </c>
      <c r="P220" s="23" t="s">
        <v>462</v>
      </c>
    </row>
    <row r="221" spans="3:16" ht="15" customHeight="1">
      <c r="C221" s="17"/>
      <c r="D221" s="17"/>
      <c r="E221" s="18"/>
      <c r="F221" s="19">
        <f t="shared" si="3"/>
        <v>0</v>
      </c>
      <c r="G221" s="24" t="s">
        <v>459</v>
      </c>
      <c r="H221" s="24" t="s">
        <v>465</v>
      </c>
      <c r="I221" s="24"/>
      <c r="J221" s="24"/>
      <c r="K221" s="24"/>
      <c r="L221" s="24" t="s">
        <v>466</v>
      </c>
      <c r="M221" s="25" t="s">
        <v>14</v>
      </c>
      <c r="N221" s="26" t="s">
        <v>15</v>
      </c>
      <c r="O221" s="26" t="s">
        <v>16</v>
      </c>
      <c r="P221" s="26" t="s">
        <v>462</v>
      </c>
    </row>
    <row r="222" spans="3:16" ht="15" customHeight="1">
      <c r="C222" s="17"/>
      <c r="D222" s="17"/>
      <c r="E222" s="18"/>
      <c r="F222" s="19">
        <f t="shared" si="3"/>
        <v>0</v>
      </c>
      <c r="G222" s="21" t="s">
        <v>459</v>
      </c>
      <c r="H222" s="21" t="s">
        <v>467</v>
      </c>
      <c r="I222" s="21"/>
      <c r="J222" s="21"/>
      <c r="K222" s="21"/>
      <c r="L222" s="21" t="s">
        <v>468</v>
      </c>
      <c r="M222" s="22" t="s">
        <v>14</v>
      </c>
      <c r="N222" s="23" t="s">
        <v>15</v>
      </c>
      <c r="O222" s="23" t="s">
        <v>16</v>
      </c>
      <c r="P222" s="23" t="s">
        <v>462</v>
      </c>
    </row>
    <row r="223" spans="3:16" ht="15" customHeight="1">
      <c r="C223" s="17"/>
      <c r="D223" s="17"/>
      <c r="E223" s="18"/>
      <c r="F223" s="19">
        <f t="shared" si="3"/>
        <v>0</v>
      </c>
      <c r="G223" s="24" t="s">
        <v>459</v>
      </c>
      <c r="H223" s="24" t="s">
        <v>469</v>
      </c>
      <c r="I223" s="24"/>
      <c r="J223" s="24"/>
      <c r="K223" s="24"/>
      <c r="L223" s="24" t="s">
        <v>470</v>
      </c>
      <c r="M223" s="25" t="s">
        <v>14</v>
      </c>
      <c r="N223" s="26" t="s">
        <v>15</v>
      </c>
      <c r="O223" s="26" t="s">
        <v>16</v>
      </c>
      <c r="P223" s="26" t="s">
        <v>462</v>
      </c>
    </row>
    <row r="224" spans="3:16" ht="15" customHeight="1">
      <c r="C224" s="17"/>
      <c r="D224" s="17"/>
      <c r="E224" s="18"/>
      <c r="F224" s="19">
        <f t="shared" si="3"/>
        <v>0</v>
      </c>
      <c r="G224" s="21" t="s">
        <v>459</v>
      </c>
      <c r="H224" s="21" t="s">
        <v>471</v>
      </c>
      <c r="I224" s="21"/>
      <c r="J224" s="21"/>
      <c r="K224" s="21"/>
      <c r="L224" s="21" t="s">
        <v>472</v>
      </c>
      <c r="M224" s="22" t="s">
        <v>14</v>
      </c>
      <c r="N224" s="23" t="s">
        <v>15</v>
      </c>
      <c r="O224" s="23" t="s">
        <v>16</v>
      </c>
      <c r="P224" s="23" t="s">
        <v>462</v>
      </c>
    </row>
    <row r="225" spans="3:16" ht="15" customHeight="1">
      <c r="C225" s="17"/>
      <c r="D225" s="17"/>
      <c r="E225" s="18"/>
      <c r="F225" s="19">
        <f t="shared" si="3"/>
        <v>0</v>
      </c>
      <c r="G225" s="24" t="s">
        <v>459</v>
      </c>
      <c r="H225" s="24" t="s">
        <v>473</v>
      </c>
      <c r="I225" s="24"/>
      <c r="J225" s="24"/>
      <c r="K225" s="24"/>
      <c r="L225" s="24" t="s">
        <v>474</v>
      </c>
      <c r="M225" s="25" t="s">
        <v>14</v>
      </c>
      <c r="N225" s="26" t="s">
        <v>15</v>
      </c>
      <c r="O225" s="26" t="s">
        <v>16</v>
      </c>
      <c r="P225" s="26" t="s">
        <v>462</v>
      </c>
    </row>
    <row r="226" spans="3:16" ht="15" customHeight="1">
      <c r="C226" s="17"/>
      <c r="D226" s="17"/>
      <c r="E226" s="18"/>
      <c r="F226" s="19">
        <f t="shared" si="3"/>
        <v>0</v>
      </c>
      <c r="G226" s="21" t="s">
        <v>459</v>
      </c>
      <c r="H226" s="21" t="s">
        <v>475</v>
      </c>
      <c r="I226" s="21"/>
      <c r="J226" s="21"/>
      <c r="K226" s="21"/>
      <c r="L226" s="21" t="s">
        <v>476</v>
      </c>
      <c r="M226" s="22" t="s">
        <v>14</v>
      </c>
      <c r="N226" s="23" t="s">
        <v>15</v>
      </c>
      <c r="O226" s="23" t="s">
        <v>16</v>
      </c>
      <c r="P226" s="23" t="s">
        <v>462</v>
      </c>
    </row>
    <row r="227" spans="3:16" ht="15" customHeight="1">
      <c r="C227" s="17"/>
      <c r="D227" s="17"/>
      <c r="E227" s="18"/>
      <c r="F227" s="19">
        <f t="shared" si="3"/>
        <v>0</v>
      </c>
      <c r="G227" s="24" t="s">
        <v>459</v>
      </c>
      <c r="H227" s="24" t="s">
        <v>477</v>
      </c>
      <c r="I227" s="24"/>
      <c r="J227" s="24"/>
      <c r="K227" s="24"/>
      <c r="L227" s="24" t="s">
        <v>478</v>
      </c>
      <c r="M227" s="25" t="s">
        <v>14</v>
      </c>
      <c r="N227" s="26" t="s">
        <v>15</v>
      </c>
      <c r="O227" s="26" t="s">
        <v>16</v>
      </c>
      <c r="P227" s="26" t="s">
        <v>462</v>
      </c>
    </row>
    <row r="228" spans="3:16" ht="15" customHeight="1">
      <c r="C228" s="17"/>
      <c r="D228" s="17"/>
      <c r="E228" s="18"/>
      <c r="F228" s="19">
        <f t="shared" si="3"/>
        <v>0</v>
      </c>
      <c r="G228" s="21" t="s">
        <v>459</v>
      </c>
      <c r="H228" s="21" t="s">
        <v>479</v>
      </c>
      <c r="I228" s="21"/>
      <c r="J228" s="21"/>
      <c r="K228" s="21"/>
      <c r="L228" s="21" t="s">
        <v>480</v>
      </c>
      <c r="M228" s="22" t="s">
        <v>14</v>
      </c>
      <c r="N228" s="23" t="s">
        <v>15</v>
      </c>
      <c r="O228" s="23" t="s">
        <v>16</v>
      </c>
      <c r="P228" s="23" t="s">
        <v>462</v>
      </c>
    </row>
    <row r="229" spans="3:16" ht="15" customHeight="1">
      <c r="C229" s="17"/>
      <c r="D229" s="17"/>
      <c r="E229" s="18"/>
      <c r="F229" s="19">
        <f t="shared" si="3"/>
        <v>0</v>
      </c>
      <c r="G229" s="24" t="s">
        <v>459</v>
      </c>
      <c r="H229" s="24" t="s">
        <v>481</v>
      </c>
      <c r="I229" s="24"/>
      <c r="J229" s="24"/>
      <c r="K229" s="24"/>
      <c r="L229" s="24" t="s">
        <v>482</v>
      </c>
      <c r="M229" s="25" t="s">
        <v>14</v>
      </c>
      <c r="N229" s="26" t="s">
        <v>15</v>
      </c>
      <c r="O229" s="26" t="s">
        <v>16</v>
      </c>
      <c r="P229" s="26" t="s">
        <v>462</v>
      </c>
    </row>
    <row r="230" spans="3:16" ht="15" customHeight="1">
      <c r="C230" s="17"/>
      <c r="D230" s="17"/>
      <c r="E230" s="18"/>
      <c r="F230" s="19">
        <f t="shared" si="3"/>
        <v>0</v>
      </c>
      <c r="G230" s="21" t="s">
        <v>459</v>
      </c>
      <c r="H230" s="21" t="s">
        <v>483</v>
      </c>
      <c r="I230" s="21"/>
      <c r="J230" s="21"/>
      <c r="K230" s="21"/>
      <c r="L230" s="21" t="s">
        <v>484</v>
      </c>
      <c r="M230" s="22" t="s">
        <v>14</v>
      </c>
      <c r="N230" s="23" t="s">
        <v>15</v>
      </c>
      <c r="O230" s="23" t="s">
        <v>16</v>
      </c>
      <c r="P230" s="23" t="s">
        <v>462</v>
      </c>
    </row>
    <row r="231" spans="3:16" ht="15" customHeight="1">
      <c r="C231" s="17"/>
      <c r="D231" s="17"/>
      <c r="E231" s="18"/>
      <c r="F231" s="19">
        <f t="shared" si="3"/>
        <v>0</v>
      </c>
      <c r="G231" s="24" t="s">
        <v>459</v>
      </c>
      <c r="H231" s="24" t="s">
        <v>485</v>
      </c>
      <c r="I231" s="24"/>
      <c r="J231" s="24"/>
      <c r="K231" s="24"/>
      <c r="L231" s="24" t="s">
        <v>486</v>
      </c>
      <c r="M231" s="25" t="s">
        <v>14</v>
      </c>
      <c r="N231" s="26" t="s">
        <v>15</v>
      </c>
      <c r="O231" s="26" t="s">
        <v>16</v>
      </c>
      <c r="P231" s="26" t="s">
        <v>462</v>
      </c>
    </row>
    <row r="232" spans="3:16" ht="15" customHeight="1">
      <c r="C232" s="17"/>
      <c r="D232" s="17"/>
      <c r="E232" s="18"/>
      <c r="F232" s="19">
        <f t="shared" si="3"/>
        <v>0</v>
      </c>
      <c r="G232" s="21" t="s">
        <v>459</v>
      </c>
      <c r="H232" s="21" t="s">
        <v>487</v>
      </c>
      <c r="I232" s="21"/>
      <c r="J232" s="21"/>
      <c r="K232" s="21"/>
      <c r="L232" s="21" t="s">
        <v>488</v>
      </c>
      <c r="M232" s="22" t="s">
        <v>14</v>
      </c>
      <c r="N232" s="23" t="s">
        <v>15</v>
      </c>
      <c r="O232" s="23" t="s">
        <v>16</v>
      </c>
      <c r="P232" s="23" t="s">
        <v>462</v>
      </c>
    </row>
    <row r="233" spans="3:16" ht="15" customHeight="1">
      <c r="C233" s="17"/>
      <c r="D233" s="17"/>
      <c r="E233" s="18"/>
      <c r="F233" s="19">
        <f t="shared" si="3"/>
        <v>0</v>
      </c>
      <c r="G233" s="24" t="s">
        <v>459</v>
      </c>
      <c r="H233" s="24" t="s">
        <v>489</v>
      </c>
      <c r="I233" s="24"/>
      <c r="J233" s="24"/>
      <c r="K233" s="24"/>
      <c r="L233" s="24" t="s">
        <v>490</v>
      </c>
      <c r="M233" s="25" t="s">
        <v>14</v>
      </c>
      <c r="N233" s="26" t="s">
        <v>15</v>
      </c>
      <c r="O233" s="26" t="s">
        <v>16</v>
      </c>
      <c r="P233" s="26" t="s">
        <v>462</v>
      </c>
    </row>
    <row r="234" spans="3:16" ht="15" customHeight="1">
      <c r="C234" s="17"/>
      <c r="D234" s="17"/>
      <c r="E234" s="18"/>
      <c r="F234" s="19">
        <f t="shared" si="3"/>
        <v>0</v>
      </c>
      <c r="G234" s="21" t="s">
        <v>459</v>
      </c>
      <c r="H234" s="21" t="s">
        <v>491</v>
      </c>
      <c r="I234" s="21"/>
      <c r="J234" s="21"/>
      <c r="K234" s="21"/>
      <c r="L234" s="21" t="s">
        <v>492</v>
      </c>
      <c r="M234" s="22" t="s">
        <v>14</v>
      </c>
      <c r="N234" s="23" t="s">
        <v>15</v>
      </c>
      <c r="O234" s="23" t="s">
        <v>16</v>
      </c>
      <c r="P234" s="23" t="s">
        <v>462</v>
      </c>
    </row>
    <row r="235" spans="3:16" ht="15" customHeight="1">
      <c r="C235" s="17"/>
      <c r="D235" s="17"/>
      <c r="E235" s="18"/>
      <c r="F235" s="19">
        <f t="shared" si="3"/>
        <v>0</v>
      </c>
      <c r="G235" s="24" t="s">
        <v>459</v>
      </c>
      <c r="H235" s="24" t="s">
        <v>493</v>
      </c>
      <c r="I235" s="24"/>
      <c r="J235" s="24"/>
      <c r="K235" s="24"/>
      <c r="L235" s="24" t="s">
        <v>494</v>
      </c>
      <c r="M235" s="25" t="s">
        <v>14</v>
      </c>
      <c r="N235" s="26" t="s">
        <v>15</v>
      </c>
      <c r="O235" s="26" t="s">
        <v>16</v>
      </c>
      <c r="P235" s="26" t="s">
        <v>462</v>
      </c>
    </row>
    <row r="236" spans="3:16" ht="15" customHeight="1">
      <c r="C236" s="17"/>
      <c r="D236" s="17"/>
      <c r="E236" s="18"/>
      <c r="F236" s="19">
        <f t="shared" si="3"/>
        <v>0</v>
      </c>
      <c r="G236" s="21" t="s">
        <v>459</v>
      </c>
      <c r="H236" s="21" t="s">
        <v>495</v>
      </c>
      <c r="I236" s="21"/>
      <c r="J236" s="21"/>
      <c r="K236" s="21"/>
      <c r="L236" s="21" t="s">
        <v>496</v>
      </c>
      <c r="M236" s="22" t="s">
        <v>14</v>
      </c>
      <c r="N236" s="23" t="s">
        <v>15</v>
      </c>
      <c r="O236" s="23" t="s">
        <v>16</v>
      </c>
      <c r="P236" s="23" t="s">
        <v>462</v>
      </c>
    </row>
    <row r="237" spans="3:16" ht="15" customHeight="1">
      <c r="C237" s="17"/>
      <c r="D237" s="17"/>
      <c r="E237" s="18"/>
      <c r="F237" s="19">
        <f t="shared" si="3"/>
        <v>0</v>
      </c>
      <c r="G237" s="24" t="s">
        <v>459</v>
      </c>
      <c r="H237" s="24" t="s">
        <v>497</v>
      </c>
      <c r="I237" s="24"/>
      <c r="J237" s="24"/>
      <c r="K237" s="24"/>
      <c r="L237" s="24" t="s">
        <v>498</v>
      </c>
      <c r="M237" s="25" t="s">
        <v>14</v>
      </c>
      <c r="N237" s="26" t="s">
        <v>15</v>
      </c>
      <c r="O237" s="26" t="s">
        <v>16</v>
      </c>
      <c r="P237" s="26" t="s">
        <v>462</v>
      </c>
    </row>
    <row r="238" spans="3:16" ht="15" customHeight="1">
      <c r="C238" s="17"/>
      <c r="D238" s="17"/>
      <c r="E238" s="18"/>
      <c r="F238" s="19">
        <f t="shared" si="3"/>
        <v>0</v>
      </c>
      <c r="G238" s="21" t="s">
        <v>459</v>
      </c>
      <c r="H238" s="21" t="s">
        <v>499</v>
      </c>
      <c r="I238" s="21"/>
      <c r="J238" s="21"/>
      <c r="K238" s="21"/>
      <c r="L238" s="21" t="s">
        <v>500</v>
      </c>
      <c r="M238" s="22" t="s">
        <v>14</v>
      </c>
      <c r="N238" s="23" t="s">
        <v>15</v>
      </c>
      <c r="O238" s="23" t="s">
        <v>16</v>
      </c>
      <c r="P238" s="23" t="s">
        <v>462</v>
      </c>
    </row>
    <row r="239" spans="3:16" ht="15" customHeight="1">
      <c r="C239" s="17"/>
      <c r="D239" s="17"/>
      <c r="E239" s="18"/>
      <c r="F239" s="19">
        <f t="shared" si="3"/>
        <v>0</v>
      </c>
      <c r="G239" s="24" t="s">
        <v>501</v>
      </c>
      <c r="H239" s="24" t="s">
        <v>502</v>
      </c>
      <c r="I239" s="24"/>
      <c r="J239" s="24"/>
      <c r="K239" s="24"/>
      <c r="L239" s="24" t="s">
        <v>503</v>
      </c>
      <c r="M239" s="25" t="s">
        <v>14</v>
      </c>
      <c r="N239" s="26" t="s">
        <v>15</v>
      </c>
      <c r="O239" s="26" t="s">
        <v>16</v>
      </c>
      <c r="P239" s="26" t="s">
        <v>462</v>
      </c>
    </row>
    <row r="240" spans="7:16" ht="15" customHeight="1">
      <c r="G240" s="21" t="s">
        <v>504</v>
      </c>
      <c r="H240" s="21" t="s">
        <v>532</v>
      </c>
      <c r="I240" s="21" t="s">
        <v>553</v>
      </c>
      <c r="J240" s="21" t="s">
        <v>570</v>
      </c>
      <c r="K240" s="21"/>
      <c r="L240" s="21" t="s">
        <v>505</v>
      </c>
      <c r="M240" s="22" t="s">
        <v>626</v>
      </c>
      <c r="N240" s="23"/>
      <c r="O240" s="23"/>
      <c r="P240" s="23"/>
    </row>
    <row r="241" spans="7:16" ht="15">
      <c r="G241" s="24" t="s">
        <v>504</v>
      </c>
      <c r="H241" s="24" t="s">
        <v>533</v>
      </c>
      <c r="I241" s="24"/>
      <c r="J241" s="24" t="s">
        <v>571</v>
      </c>
      <c r="K241" s="24"/>
      <c r="L241" s="24" t="s">
        <v>506</v>
      </c>
      <c r="M241" s="25" t="s">
        <v>626</v>
      </c>
      <c r="N241" s="26"/>
      <c r="O241" s="26"/>
      <c r="P241" s="26"/>
    </row>
    <row r="242" spans="7:16" ht="15">
      <c r="G242" s="21" t="s">
        <v>504</v>
      </c>
      <c r="H242" s="21" t="s">
        <v>534</v>
      </c>
      <c r="I242" s="21" t="s">
        <v>554</v>
      </c>
      <c r="J242" s="21" t="s">
        <v>572</v>
      </c>
      <c r="K242" s="21"/>
      <c r="L242" s="21" t="s">
        <v>507</v>
      </c>
      <c r="M242" s="22" t="s">
        <v>626</v>
      </c>
      <c r="N242" s="23"/>
      <c r="O242" s="23"/>
      <c r="P242" s="23"/>
    </row>
    <row r="243" spans="7:16" ht="15">
      <c r="G243" s="24" t="s">
        <v>504</v>
      </c>
      <c r="H243" s="24" t="s">
        <v>535</v>
      </c>
      <c r="I243" s="24" t="s">
        <v>555</v>
      </c>
      <c r="J243" s="24" t="s">
        <v>573</v>
      </c>
      <c r="K243" s="24"/>
      <c r="L243" s="24" t="s">
        <v>508</v>
      </c>
      <c r="M243" s="25" t="s">
        <v>626</v>
      </c>
      <c r="N243" s="26"/>
      <c r="O243" s="26"/>
      <c r="P243" s="26"/>
    </row>
    <row r="244" spans="7:16" ht="15">
      <c r="G244" s="21" t="s">
        <v>504</v>
      </c>
      <c r="H244" s="21" t="s">
        <v>536</v>
      </c>
      <c r="I244" s="21"/>
      <c r="J244" s="21" t="s">
        <v>573</v>
      </c>
      <c r="K244" s="21"/>
      <c r="L244" s="21" t="s">
        <v>509</v>
      </c>
      <c r="M244" s="22" t="s">
        <v>626</v>
      </c>
      <c r="N244" s="23"/>
      <c r="O244" s="23"/>
      <c r="P244" s="23"/>
    </row>
    <row r="245" spans="7:16" ht="15">
      <c r="G245" s="24" t="s">
        <v>504</v>
      </c>
      <c r="H245" s="24" t="s">
        <v>537</v>
      </c>
      <c r="I245" s="24"/>
      <c r="J245" s="24" t="s">
        <v>573</v>
      </c>
      <c r="K245" s="24"/>
      <c r="L245" s="24" t="s">
        <v>510</v>
      </c>
      <c r="M245" s="25" t="s">
        <v>626</v>
      </c>
      <c r="N245" s="26"/>
      <c r="O245" s="26"/>
      <c r="P245" s="26"/>
    </row>
    <row r="246" spans="7:16" ht="15">
      <c r="G246" s="21" t="s">
        <v>504</v>
      </c>
      <c r="H246" s="21" t="s">
        <v>538</v>
      </c>
      <c r="I246" s="21" t="s">
        <v>556</v>
      </c>
      <c r="J246" s="21" t="s">
        <v>574</v>
      </c>
      <c r="K246" s="21"/>
      <c r="L246" s="21" t="s">
        <v>511</v>
      </c>
      <c r="M246" s="22" t="s">
        <v>626</v>
      </c>
      <c r="N246" s="23"/>
      <c r="O246" s="23"/>
      <c r="P246" s="23"/>
    </row>
    <row r="247" spans="7:16" ht="15">
      <c r="G247" s="24" t="s">
        <v>504</v>
      </c>
      <c r="H247" s="24"/>
      <c r="I247" s="24"/>
      <c r="J247" s="24" t="s">
        <v>575</v>
      </c>
      <c r="K247" s="24"/>
      <c r="L247" s="24" t="s">
        <v>512</v>
      </c>
      <c r="M247" s="25" t="s">
        <v>626</v>
      </c>
      <c r="N247" s="26"/>
      <c r="O247" s="26"/>
      <c r="P247" s="26"/>
    </row>
    <row r="248" spans="7:16" ht="15">
      <c r="G248" s="21" t="s">
        <v>504</v>
      </c>
      <c r="H248" s="21"/>
      <c r="I248" s="21" t="s">
        <v>557</v>
      </c>
      <c r="J248" s="21" t="s">
        <v>576</v>
      </c>
      <c r="K248" s="21"/>
      <c r="L248" s="21" t="s">
        <v>513</v>
      </c>
      <c r="M248" s="22" t="s">
        <v>626</v>
      </c>
      <c r="N248" s="23"/>
      <c r="O248" s="23"/>
      <c r="P248" s="23"/>
    </row>
    <row r="249" spans="7:16" ht="15">
      <c r="G249" s="24" t="s">
        <v>504</v>
      </c>
      <c r="H249" s="24"/>
      <c r="I249" s="24"/>
      <c r="J249" s="24" t="s">
        <v>577</v>
      </c>
      <c r="K249" s="24"/>
      <c r="L249" s="24" t="s">
        <v>514</v>
      </c>
      <c r="M249" s="25" t="s">
        <v>626</v>
      </c>
      <c r="N249" s="26"/>
      <c r="O249" s="26"/>
      <c r="P249" s="26"/>
    </row>
    <row r="250" spans="7:16" ht="15">
      <c r="G250" s="21" t="s">
        <v>504</v>
      </c>
      <c r="H250" s="21" t="s">
        <v>539</v>
      </c>
      <c r="I250" s="21" t="s">
        <v>558</v>
      </c>
      <c r="J250" s="21" t="s">
        <v>578</v>
      </c>
      <c r="K250" s="21"/>
      <c r="L250" s="21" t="s">
        <v>515</v>
      </c>
      <c r="M250" s="22" t="s">
        <v>626</v>
      </c>
      <c r="N250" s="23"/>
      <c r="O250" s="23"/>
      <c r="P250" s="23"/>
    </row>
    <row r="251" spans="7:16" ht="15">
      <c r="G251" s="24" t="s">
        <v>504</v>
      </c>
      <c r="H251" s="24"/>
      <c r="I251" s="24" t="s">
        <v>558</v>
      </c>
      <c r="J251" s="24" t="s">
        <v>579</v>
      </c>
      <c r="K251" s="24"/>
      <c r="L251" s="24" t="s">
        <v>516</v>
      </c>
      <c r="M251" s="25" t="s">
        <v>626</v>
      </c>
      <c r="N251" s="26"/>
      <c r="O251" s="26"/>
      <c r="P251" s="26"/>
    </row>
    <row r="252" spans="7:16" ht="15">
      <c r="G252" s="21" t="s">
        <v>504</v>
      </c>
      <c r="H252" s="21"/>
      <c r="I252" s="21" t="s">
        <v>558</v>
      </c>
      <c r="J252" s="21" t="s">
        <v>579</v>
      </c>
      <c r="K252" s="21"/>
      <c r="L252" s="21" t="s">
        <v>517</v>
      </c>
      <c r="M252" s="22" t="s">
        <v>626</v>
      </c>
      <c r="N252" s="23"/>
      <c r="O252" s="23"/>
      <c r="P252" s="23"/>
    </row>
    <row r="253" spans="7:16" ht="15">
      <c r="G253" s="24" t="s">
        <v>504</v>
      </c>
      <c r="H253" s="24"/>
      <c r="I253" s="24" t="s">
        <v>558</v>
      </c>
      <c r="J253" s="24" t="s">
        <v>579</v>
      </c>
      <c r="K253" s="24"/>
      <c r="L253" s="24" t="s">
        <v>518</v>
      </c>
      <c r="M253" s="25" t="s">
        <v>626</v>
      </c>
      <c r="N253" s="26"/>
      <c r="O253" s="26"/>
      <c r="P253" s="26"/>
    </row>
    <row r="254" spans="7:16" ht="15">
      <c r="G254" s="21" t="s">
        <v>504</v>
      </c>
      <c r="H254" s="21" t="s">
        <v>540</v>
      </c>
      <c r="I254" s="21" t="s">
        <v>559</v>
      </c>
      <c r="J254" s="21" t="s">
        <v>580</v>
      </c>
      <c r="K254" s="21"/>
      <c r="L254" s="21" t="s">
        <v>519</v>
      </c>
      <c r="M254" s="22" t="s">
        <v>626</v>
      </c>
      <c r="N254" s="23"/>
      <c r="O254" s="23"/>
      <c r="P254" s="23"/>
    </row>
    <row r="255" spans="7:16" ht="15">
      <c r="G255" s="24" t="s">
        <v>504</v>
      </c>
      <c r="H255" s="24" t="s">
        <v>541</v>
      </c>
      <c r="I255" s="24"/>
      <c r="J255" s="24" t="s">
        <v>580</v>
      </c>
      <c r="K255" s="24"/>
      <c r="L255" s="24" t="s">
        <v>520</v>
      </c>
      <c r="M255" s="25" t="s">
        <v>626</v>
      </c>
      <c r="N255" s="26"/>
      <c r="O255" s="26"/>
      <c r="P255" s="26"/>
    </row>
    <row r="256" spans="7:16" ht="15">
      <c r="G256" s="21" t="s">
        <v>504</v>
      </c>
      <c r="H256" s="21" t="s">
        <v>542</v>
      </c>
      <c r="I256" s="21" t="s">
        <v>560</v>
      </c>
      <c r="J256" s="21" t="s">
        <v>581</v>
      </c>
      <c r="K256" s="21"/>
      <c r="L256" s="21" t="s">
        <v>521</v>
      </c>
      <c r="M256" s="22" t="s">
        <v>626</v>
      </c>
      <c r="N256" s="23"/>
      <c r="O256" s="23"/>
      <c r="P256" s="23"/>
    </row>
    <row r="257" spans="7:16" ht="15">
      <c r="G257" s="24" t="s">
        <v>504</v>
      </c>
      <c r="H257" s="24" t="s">
        <v>543</v>
      </c>
      <c r="I257" s="24"/>
      <c r="J257" s="24" t="s">
        <v>581</v>
      </c>
      <c r="K257" s="24"/>
      <c r="L257" s="24" t="s">
        <v>522</v>
      </c>
      <c r="M257" s="25" t="s">
        <v>626</v>
      </c>
      <c r="N257" s="26"/>
      <c r="O257" s="26"/>
      <c r="P257" s="26"/>
    </row>
    <row r="258" spans="7:16" ht="15">
      <c r="G258" s="21" t="s">
        <v>504</v>
      </c>
      <c r="H258" s="21" t="s">
        <v>544</v>
      </c>
      <c r="I258" s="21" t="s">
        <v>561</v>
      </c>
      <c r="J258" s="21" t="s">
        <v>582</v>
      </c>
      <c r="K258" s="21"/>
      <c r="L258" s="21" t="s">
        <v>523</v>
      </c>
      <c r="M258" s="22" t="s">
        <v>626</v>
      </c>
      <c r="N258" s="23"/>
      <c r="O258" s="23"/>
      <c r="P258" s="23"/>
    </row>
    <row r="259" spans="7:16" ht="15">
      <c r="G259" s="24" t="s">
        <v>504</v>
      </c>
      <c r="H259" s="24" t="s">
        <v>545</v>
      </c>
      <c r="I259" s="24" t="s">
        <v>562</v>
      </c>
      <c r="J259" s="24" t="s">
        <v>583</v>
      </c>
      <c r="K259" s="24"/>
      <c r="L259" s="24" t="s">
        <v>524</v>
      </c>
      <c r="M259" s="25" t="s">
        <v>626</v>
      </c>
      <c r="N259" s="26"/>
      <c r="O259" s="26"/>
      <c r="P259" s="26"/>
    </row>
    <row r="260" spans="7:16" ht="15">
      <c r="G260" s="21" t="s">
        <v>504</v>
      </c>
      <c r="H260" s="21" t="s">
        <v>546</v>
      </c>
      <c r="I260" s="21" t="s">
        <v>563</v>
      </c>
      <c r="J260" s="21" t="s">
        <v>584</v>
      </c>
      <c r="K260" s="21"/>
      <c r="L260" s="21" t="s">
        <v>525</v>
      </c>
      <c r="M260" s="22" t="s">
        <v>626</v>
      </c>
      <c r="N260" s="23"/>
      <c r="O260" s="23"/>
      <c r="P260" s="23"/>
    </row>
    <row r="261" spans="7:16" ht="15">
      <c r="G261" s="24" t="s">
        <v>504</v>
      </c>
      <c r="H261" s="24" t="s">
        <v>547</v>
      </c>
      <c r="I261" s="24" t="s">
        <v>564</v>
      </c>
      <c r="J261" s="24" t="s">
        <v>585</v>
      </c>
      <c r="K261" s="24"/>
      <c r="L261" s="24" t="s">
        <v>526</v>
      </c>
      <c r="M261" s="25" t="s">
        <v>626</v>
      </c>
      <c r="N261" s="26"/>
      <c r="O261" s="26"/>
      <c r="P261" s="26"/>
    </row>
    <row r="262" spans="7:16" ht="15">
      <c r="G262" s="21" t="s">
        <v>504</v>
      </c>
      <c r="H262" s="21" t="s">
        <v>548</v>
      </c>
      <c r="I262" s="21" t="s">
        <v>565</v>
      </c>
      <c r="J262" s="21" t="s">
        <v>586</v>
      </c>
      <c r="K262" s="21"/>
      <c r="L262" s="21" t="s">
        <v>527</v>
      </c>
      <c r="M262" s="22" t="s">
        <v>626</v>
      </c>
      <c r="N262" s="23"/>
      <c r="O262" s="23"/>
      <c r="P262" s="23"/>
    </row>
    <row r="263" spans="7:16" ht="15">
      <c r="G263" s="24" t="s">
        <v>504</v>
      </c>
      <c r="H263" s="24" t="s">
        <v>549</v>
      </c>
      <c r="I263" s="24" t="s">
        <v>566</v>
      </c>
      <c r="J263" s="24" t="s">
        <v>587</v>
      </c>
      <c r="K263" s="24"/>
      <c r="L263" s="24" t="s">
        <v>528</v>
      </c>
      <c r="M263" s="25" t="s">
        <v>626</v>
      </c>
      <c r="N263" s="26"/>
      <c r="O263" s="26"/>
      <c r="P263" s="26"/>
    </row>
    <row r="264" spans="7:16" ht="15">
      <c r="G264" s="21" t="s">
        <v>504</v>
      </c>
      <c r="H264" s="21" t="s">
        <v>550</v>
      </c>
      <c r="I264" s="21" t="s">
        <v>567</v>
      </c>
      <c r="J264" s="21" t="s">
        <v>588</v>
      </c>
      <c r="K264" s="21"/>
      <c r="L264" s="21" t="s">
        <v>529</v>
      </c>
      <c r="M264" s="22" t="s">
        <v>626</v>
      </c>
      <c r="N264" s="23"/>
      <c r="O264" s="23"/>
      <c r="P264" s="23"/>
    </row>
    <row r="265" spans="7:16" ht="15">
      <c r="G265" s="24" t="s">
        <v>504</v>
      </c>
      <c r="H265" s="24" t="s">
        <v>551</v>
      </c>
      <c r="I265" s="24" t="s">
        <v>568</v>
      </c>
      <c r="J265" s="24" t="s">
        <v>589</v>
      </c>
      <c r="K265" s="24"/>
      <c r="L265" s="24" t="s">
        <v>530</v>
      </c>
      <c r="M265" s="25" t="s">
        <v>626</v>
      </c>
      <c r="N265" s="26"/>
      <c r="O265" s="26"/>
      <c r="P265" s="26"/>
    </row>
    <row r="266" spans="7:16" ht="15">
      <c r="G266" s="21" t="s">
        <v>504</v>
      </c>
      <c r="H266" s="21" t="s">
        <v>552</v>
      </c>
      <c r="I266" s="21" t="s">
        <v>569</v>
      </c>
      <c r="J266" s="21" t="s">
        <v>590</v>
      </c>
      <c r="K266" s="21"/>
      <c r="L266" s="21" t="s">
        <v>531</v>
      </c>
      <c r="M266" s="22" t="s">
        <v>626</v>
      </c>
      <c r="N266" s="23"/>
      <c r="O266" s="23"/>
      <c r="P266" s="23"/>
    </row>
    <row r="267" spans="7:16" ht="15">
      <c r="G267" s="24" t="s">
        <v>591</v>
      </c>
      <c r="H267" s="24" t="s">
        <v>593</v>
      </c>
      <c r="I267" s="24"/>
      <c r="J267" s="24"/>
      <c r="K267" s="24"/>
      <c r="L267" s="24" t="s">
        <v>608</v>
      </c>
      <c r="M267" s="25" t="s">
        <v>627</v>
      </c>
      <c r="N267" s="26"/>
      <c r="O267" s="26"/>
      <c r="P267" s="26"/>
    </row>
    <row r="268" spans="7:16" ht="15">
      <c r="G268" s="21" t="s">
        <v>591</v>
      </c>
      <c r="H268" s="21" t="s">
        <v>594</v>
      </c>
      <c r="I268" s="21"/>
      <c r="J268" s="21"/>
      <c r="K268" s="21"/>
      <c r="L268" s="21" t="s">
        <v>609</v>
      </c>
      <c r="M268" s="22" t="s">
        <v>627</v>
      </c>
      <c r="N268" s="23"/>
      <c r="O268" s="23"/>
      <c r="P268" s="23"/>
    </row>
    <row r="269" spans="7:16" ht="15">
      <c r="G269" s="24" t="s">
        <v>591</v>
      </c>
      <c r="H269" s="24" t="s">
        <v>595</v>
      </c>
      <c r="I269" s="24"/>
      <c r="J269" s="24"/>
      <c r="K269" s="24"/>
      <c r="L269" s="24" t="s">
        <v>610</v>
      </c>
      <c r="M269" s="25" t="s">
        <v>627</v>
      </c>
      <c r="N269" s="26"/>
      <c r="O269" s="26"/>
      <c r="P269" s="26"/>
    </row>
    <row r="270" spans="7:16" ht="15">
      <c r="G270" s="21" t="s">
        <v>591</v>
      </c>
      <c r="H270" s="21" t="s">
        <v>596</v>
      </c>
      <c r="I270" s="21"/>
      <c r="J270" s="21"/>
      <c r="K270" s="21"/>
      <c r="L270" s="21" t="s">
        <v>611</v>
      </c>
      <c r="M270" s="22" t="s">
        <v>627</v>
      </c>
      <c r="N270" s="23"/>
      <c r="O270" s="23"/>
      <c r="P270" s="23"/>
    </row>
    <row r="271" spans="7:16" ht="15">
      <c r="G271" s="24" t="s">
        <v>591</v>
      </c>
      <c r="H271" s="24" t="s">
        <v>597</v>
      </c>
      <c r="I271" s="24"/>
      <c r="J271" s="24"/>
      <c r="K271" s="24"/>
      <c r="L271" s="24" t="s">
        <v>612</v>
      </c>
      <c r="M271" s="25" t="s">
        <v>627</v>
      </c>
      <c r="N271" s="26"/>
      <c r="O271" s="26"/>
      <c r="P271" s="26"/>
    </row>
    <row r="272" spans="7:16" ht="15">
      <c r="G272" s="21" t="s">
        <v>591</v>
      </c>
      <c r="H272" s="21" t="s">
        <v>598</v>
      </c>
      <c r="I272" s="21"/>
      <c r="J272" s="21"/>
      <c r="K272" s="21"/>
      <c r="L272" s="21" t="s">
        <v>613</v>
      </c>
      <c r="M272" s="22" t="s">
        <v>627</v>
      </c>
      <c r="N272" s="23"/>
      <c r="O272" s="23"/>
      <c r="P272" s="23"/>
    </row>
    <row r="273" spans="7:16" ht="15">
      <c r="G273" s="24" t="s">
        <v>591</v>
      </c>
      <c r="H273" s="24" t="s">
        <v>599</v>
      </c>
      <c r="I273" s="24"/>
      <c r="J273" s="24"/>
      <c r="K273" s="24"/>
      <c r="L273" s="24" t="s">
        <v>614</v>
      </c>
      <c r="M273" s="25" t="s">
        <v>627</v>
      </c>
      <c r="N273" s="26"/>
      <c r="O273" s="26"/>
      <c r="P273" s="26"/>
    </row>
    <row r="274" spans="7:16" ht="15">
      <c r="G274" s="21" t="s">
        <v>591</v>
      </c>
      <c r="H274" s="21" t="s">
        <v>600</v>
      </c>
      <c r="I274" s="21"/>
      <c r="J274" s="21"/>
      <c r="K274" s="21"/>
      <c r="L274" s="21" t="s">
        <v>615</v>
      </c>
      <c r="M274" s="22" t="s">
        <v>627</v>
      </c>
      <c r="N274" s="23"/>
      <c r="O274" s="23"/>
      <c r="P274" s="23"/>
    </row>
    <row r="275" spans="7:16" ht="15">
      <c r="G275" s="24" t="s">
        <v>591</v>
      </c>
      <c r="H275" s="24" t="s">
        <v>601</v>
      </c>
      <c r="I275" s="24"/>
      <c r="J275" s="24"/>
      <c r="K275" s="24"/>
      <c r="L275" s="24" t="s">
        <v>616</v>
      </c>
      <c r="M275" s="25" t="s">
        <v>627</v>
      </c>
      <c r="N275" s="26"/>
      <c r="O275" s="26"/>
      <c r="P275" s="26"/>
    </row>
    <row r="276" spans="7:16" ht="15">
      <c r="G276" s="21" t="s">
        <v>591</v>
      </c>
      <c r="H276" s="21" t="s">
        <v>602</v>
      </c>
      <c r="I276" s="21"/>
      <c r="J276" s="21"/>
      <c r="K276" s="21"/>
      <c r="L276" s="21" t="s">
        <v>617</v>
      </c>
      <c r="M276" s="22" t="s">
        <v>627</v>
      </c>
      <c r="N276" s="23"/>
      <c r="O276" s="23"/>
      <c r="P276" s="23"/>
    </row>
    <row r="277" spans="7:16" ht="15">
      <c r="G277" s="24" t="s">
        <v>591</v>
      </c>
      <c r="H277" s="24" t="s">
        <v>603</v>
      </c>
      <c r="I277" s="24"/>
      <c r="J277" s="24"/>
      <c r="K277" s="24"/>
      <c r="L277" s="24" t="s">
        <v>618</v>
      </c>
      <c r="M277" s="25" t="s">
        <v>627</v>
      </c>
      <c r="N277" s="26"/>
      <c r="O277" s="26"/>
      <c r="P277" s="26"/>
    </row>
    <row r="278" spans="7:16" ht="15">
      <c r="G278" s="21" t="s">
        <v>591</v>
      </c>
      <c r="H278" s="21" t="s">
        <v>604</v>
      </c>
      <c r="I278" s="21"/>
      <c r="J278" s="21"/>
      <c r="K278" s="21"/>
      <c r="L278" s="21" t="s">
        <v>619</v>
      </c>
      <c r="M278" s="22" t="s">
        <v>627</v>
      </c>
      <c r="N278" s="23"/>
      <c r="O278" s="23"/>
      <c r="P278" s="23"/>
    </row>
    <row r="279" spans="7:16" ht="15">
      <c r="G279" s="24" t="s">
        <v>591</v>
      </c>
      <c r="H279" s="24" t="s">
        <v>605</v>
      </c>
      <c r="I279" s="24"/>
      <c r="J279" s="24"/>
      <c r="K279" s="24"/>
      <c r="L279" s="24" t="s">
        <v>620</v>
      </c>
      <c r="M279" s="25" t="s">
        <v>627</v>
      </c>
      <c r="N279" s="26"/>
      <c r="O279" s="26"/>
      <c r="P279" s="26"/>
    </row>
    <row r="280" spans="7:16" ht="15">
      <c r="G280" s="21" t="s">
        <v>591</v>
      </c>
      <c r="H280" s="21" t="s">
        <v>606</v>
      </c>
      <c r="I280" s="21"/>
      <c r="J280" s="21"/>
      <c r="K280" s="21"/>
      <c r="L280" s="21" t="s">
        <v>621</v>
      </c>
      <c r="M280" s="22" t="s">
        <v>627</v>
      </c>
      <c r="N280" s="23"/>
      <c r="O280" s="23"/>
      <c r="P280" s="23"/>
    </row>
    <row r="281" spans="7:16" ht="15">
      <c r="G281" s="24" t="s">
        <v>592</v>
      </c>
      <c r="H281" s="24" t="s">
        <v>607</v>
      </c>
      <c r="I281" s="24"/>
      <c r="J281" s="24"/>
      <c r="K281" s="24"/>
      <c r="L281" s="24" t="s">
        <v>622</v>
      </c>
      <c r="M281" s="25" t="s">
        <v>627</v>
      </c>
      <c r="N281" s="26"/>
      <c r="O281" s="26"/>
      <c r="P281" s="26"/>
    </row>
  </sheetData>
  <autoFilter ref="A17:P281"/>
  <mergeCells count="1">
    <mergeCell ref="A18:A26"/>
  </mergeCells>
  <hyperlinks>
    <hyperlink ref="K10" r:id="rId1" display="https://alianzaelectrica.com/Productosabb.php"/>
    <hyperlink ref="K11" r:id="rId2" display="https://alianzaelectrica.com/Productosabb.php"/>
    <hyperlink ref="K12" r:id="rId3" display="https://alianzaelectrica.com/Productosabb.php"/>
    <hyperlink ref="K13" r:id="rId4" display="https://alianzaelectrica.com/Productosabb.php"/>
    <hyperlink ref="K14" r:id="rId5" display="https://alianzaelectrica.com/Productosabb.php"/>
  </hyperlinks>
  <printOptions/>
  <pageMargins left="0.7086614173228347" right="0.7086614173228347" top="0.7480314960629921" bottom="0.7480314960629921" header="0.31496062992125984" footer="0.31496062992125984"/>
  <pageSetup fitToHeight="5" fitToWidth="1" horizontalDpi="1200" verticalDpi="1200" orientation="portrait" scale="35" r:id="rId7"/>
  <colBreaks count="1" manualBreakCount="1">
    <brk id="8" max="16383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Mata</dc:creator>
  <cp:keywords/>
  <dc:description/>
  <cp:lastModifiedBy>Fernando Mata</cp:lastModifiedBy>
  <dcterms:created xsi:type="dcterms:W3CDTF">2019-12-04T23:31:00Z</dcterms:created>
  <dcterms:modified xsi:type="dcterms:W3CDTF">2019-12-04T23:41:43Z</dcterms:modified>
  <cp:category/>
  <cp:version/>
  <cp:contentType/>
  <cp:contentStatus/>
</cp:coreProperties>
</file>